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<sst xmlns="http://schemas.openxmlformats.org/spreadsheetml/2006/main" count="57" uniqueCount="52">
  <si>
    <t xml:space="preserve">RILEVAZIONE PERCORSI PROGETTATI DALLE SCUOLE FINANZIATE   E OFFERTA PARTNERS  </t>
  </si>
  <si>
    <t xml:space="preserve">ORE PREVENTIVATE DA CIASCUN ISTITUTO FINANZIATO</t>
  </si>
  <si>
    <t xml:space="preserve">TOTALI PREVENTIVATI x ATTIVITA’’</t>
  </si>
  <si>
    <t xml:space="preserve">PERCORSI</t>
  </si>
  <si>
    <t xml:space="preserve">NOME E TITOLO PERCORSI</t>
  </si>
  <si>
    <t xml:space="preserve">PARTNER E NOTE SPECIFICHE</t>
  </si>
  <si>
    <t xml:space="preserve">ORE OFFERTE DAL PARTNER</t>
  </si>
  <si>
    <t xml:space="preserve">I.C. CAVOUR</t>
  </si>
  <si>
    <t xml:space="preserve">I.C. TORRE PELLICE</t>
  </si>
  <si>
    <t xml:space="preserve">I.C. VIGONE</t>
  </si>
  <si>
    <t xml:space="preserve">I.C. VILLAR PEROSA</t>
  </si>
  <si>
    <t xml:space="preserve">I.I.S. BUNIVA</t>
  </si>
  <si>
    <t xml:space="preserve">I.I.S. PORRO</t>
  </si>
  <si>
    <t xml:space="preserve">I.I.S. PREVER</t>
  </si>
  <si>
    <t xml:space="preserve">MENTORING E TUTORING</t>
  </si>
  <si>
    <t xml:space="preserve">Sportelli individuali di counselling e supporto pedagogico</t>
  </si>
  <si>
    <t xml:space="preserve">Diaconia valdese</t>
  </si>
  <si>
    <t xml:space="preserve">Mediazione linguistico interculturale a chiamata</t>
  </si>
  <si>
    <t xml:space="preserve">percorsi di coaching, orientamento e riorientamento</t>
  </si>
  <si>
    <t xml:space="preserve">Esperti Agenzie formative</t>
  </si>
  <si>
    <t xml:space="preserve">Percorso individuale di tutoraggio per motivazione e sostegno alla didattica. I ragazzi a rischio di dispersione scolastica, saranno coinvolti in un percorso individuale atto non solo a migliorare le competenze di base e trasversali, ma anche a sviluppare autonomia di lavoro e maggior consapevolezza nel gestire il proprio percorso scolastico e formativo.</t>
  </si>
  <si>
    <t xml:space="preserve">docenti interni all’istituzione scolastica con eventuale supporto di esperti esterni selezionati dal singolo istituto</t>
  </si>
  <si>
    <t xml:space="preserve">COMPETENZE DI BASE Gruppi per potenziamento competenze di base in italiano, matematica,  inglese, francese, diritto, fisica, chimica. Si prevede di concentrare il percorso in due momenti dell’anno: nella prima parte (settembre/ottobre) per tutti gli alunni, al fine di recuperare preventivamente le competenze di base e al termine del primo quadrimestre per un recupero/potenziamento in itinere</t>
  </si>
  <si>
    <t xml:space="preserve">LEGGIO Percorsi di potenziamento delle competenze di base, motivazione e accompagnamento</t>
  </si>
  <si>
    <t xml:space="preserve">I grado Diaconia Valdese</t>
  </si>
  <si>
    <t xml:space="preserve">II grado Diaconia Valdese</t>
  </si>
  <si>
    <t xml:space="preserve">Laboratori di potenziamento delle competenze linguistiche in italiano L2 per studenti neo arrivati in Italia</t>
  </si>
  <si>
    <t xml:space="preserve">ALLINEAMENTO COMPETENZE DI BASE classi terze SCUOLE SEC. I GRADO SETTEMBRE</t>
  </si>
  <si>
    <t xml:space="preserve">LICEO M. CURIE (MATEMATICA)</t>
  </si>
  <si>
    <t xml:space="preserve">LICEO PORPORATO  (ITALIANO)</t>
  </si>
  <si>
    <t xml:space="preserve">I.I.S. BUNIVA (………)</t>
  </si>
  <si>
    <t xml:space="preserve">I.I.S. PORRO (CHIMICA, ……..)</t>
  </si>
  <si>
    <t xml:space="preserve">I.I.S. PREVER (……….)</t>
  </si>
  <si>
    <t xml:space="preserve">organizzate internamente dal singolo istituto con il supporto eventuale di esperti esterni dallo stesso selezionati</t>
  </si>
  <si>
    <t xml:space="preserve">PERCORSI CON FAMIGLIE</t>
  </si>
  <si>
    <t xml:space="preserve">Incontri con Nexus -  Orientamento famiglie nelle scuole a piccoli gruppi</t>
  </si>
  <si>
    <t xml:space="preserve">NEXUS</t>
  </si>
  <si>
    <t xml:space="preserve">LABORATORI CO-CURRICOLARI</t>
  </si>
  <si>
    <t xml:space="preserve">Laboratorio teatrale:  la matematica (consigliato scuola secondaria I grado</t>
  </si>
  <si>
    <t xml:space="preserve">SOCIAL COMMUNITY THEATRE  10 lezioni di 2h ciascuna per ciascun  teatro</t>
  </si>
  <si>
    <t xml:space="preserve">Laboratorio teatrale-Teatro dell’odio (consigliato scuola secondaria II grado) </t>
  </si>
  <si>
    <t xml:space="preserve">UNBOX: IL LABOTUTORIAL PER ASPIRANTI VIDEOMAKER: tecnologie digitali, video e multimedia</t>
  </si>
  <si>
    <t xml:space="preserve">DIACONIA VALDESE</t>
  </si>
  <si>
    <t xml:space="preserve">C’ERA UNA VOLTA UN PODCAST. E C’E’ ANCORA: tecnologie digitali, multimedia e podcast.</t>
  </si>
  <si>
    <t xml:space="preserve">UNBOX: SPECCHIO RIFLESSO: RACCONTARE IL MONDO, RACCONTARE SE STESSI:</t>
  </si>
  <si>
    <t xml:space="preserve">UP CYCLING</t>
  </si>
  <si>
    <t xml:space="preserve">Attività laboratoriale di teatro da definire con l'associazione. I ragazzi sono divisi per età, ogni edizione tratta una fascia d'età diversa (prime, seconde e terze  - I grado)</t>
  </si>
  <si>
    <t xml:space="preserve">docenti interni ed esperti dell'associazione "Cantiere senza sensi" di Villar Perosa 3 edizioni da 20 ore (in ogni edizione possono iscriversi 10/12 alunni di altre scuole)</t>
  </si>
  <si>
    <t xml:space="preserve">TEEN LAB DIFFUSO</t>
  </si>
  <si>
    <t xml:space="preserve">COMUNE DI PINEROLO TEEN LAB</t>
  </si>
  <si>
    <t xml:space="preserve">I.I.S. PORRO (CHIMICA, FISICA, MECCANICA, ELT/ELN, MODA, SOCIO-SANITARIO, AUTOMOTIVE, ENERGIE RINNOVABILI) </t>
  </si>
  <si>
    <t xml:space="preserve">laboratori organizzati internamente dal singolo istituto con il supporto eventuale di esperti esterni dallo stesso selezionati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</si>
</sst>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Arial"/>
      <family val="0"/>
      <charset val="1"/>
    </font>
    <font>
      <b val="true"/>
      <sz val="18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b val="true"/>
      <sz val="12"/>
      <color rgb="FFFF0000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D3D3D3"/>
        <bgColor rgb="FFD8BFD8"/>
      </patternFill>
    </fill>
    <fill>
      <patternFill patternType="solid">
        <fgColor rgb="FFFAFAD2"/>
        <bgColor rgb="FFFFFFFF"/>
      </patternFill>
    </fill>
    <fill>
      <patternFill patternType="solid">
        <fgColor rgb="FFD8BFD8"/>
        <bgColor rgb="FFD3D3D3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8BFD8"/>
      <rgbColor rgb="FF808080"/>
      <rgbColor rgb="FF9999FF"/>
      <rgbColor rgb="FF993366"/>
      <rgbColor rgb="FFFAFAD2"/>
      <rgbColor rgb="FFCCFFFF"/>
      <rgbColor rgb="FF660066"/>
      <rgbColor rgb="FFFF8080"/>
      <rgbColor rgb="FF0066CC"/>
      <rgbColor rgb="FFD3D3D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D31" colorId="64" zoomScale="75" zoomScaleNormal="75" zoomScalePageLayoutView="100" workbookViewId="0">
      <selection pane="topLeft" activeCell="D27" activeCellId="0" sqref="D27:D30"/>
    </sheetView>
  </sheetViews>
  <sheetFormatPr defaultColWidth="12.6171875" defaultRowHeight="15" zeroHeight="false" outlineLevelRow="0" outlineLevelCol="0"/>
  <cols>
    <col collapsed="false" customWidth="true" hidden="false" outlineLevel="0" max="1" min="1" style="1" width="26.58"/>
    <col collapsed="false" customWidth="true" hidden="false" outlineLevel="0" max="2" min="2" style="1" width="57.19"/>
    <col collapsed="false" customWidth="true" hidden="false" outlineLevel="0" max="3" min="3" style="1" width="32.06"/>
    <col collapsed="false" customWidth="true" hidden="false" outlineLevel="0" max="11" min="4" style="1" width="16.26"/>
    <col collapsed="false" customWidth="true" hidden="false" outlineLevel="0" max="12" min="12" style="1" width="16.7"/>
    <col collapsed="false" customWidth="true" hidden="false" outlineLevel="0" max="26" min="13" style="1" width="8.63"/>
  </cols>
  <sheetData>
    <row r="1" customFormat="false" ht="71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71.2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71.25" hidden="false" customHeight="true" outlineLevel="0" collapsed="false">
      <c r="A3" s="4"/>
      <c r="B3" s="4"/>
      <c r="C3" s="4"/>
      <c r="D3" s="4"/>
      <c r="E3" s="5" t="s">
        <v>1</v>
      </c>
      <c r="F3" s="5"/>
      <c r="G3" s="5"/>
      <c r="H3" s="5"/>
      <c r="I3" s="5"/>
      <c r="J3" s="5"/>
      <c r="K3" s="5"/>
      <c r="L3" s="6" t="s">
        <v>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71.25" hidden="false" customHeight="true" outlineLevel="0" collapsed="false">
      <c r="A4" s="7" t="s">
        <v>3</v>
      </c>
      <c r="B4" s="7" t="s">
        <v>4</v>
      </c>
      <c r="C4" s="6" t="s">
        <v>5</v>
      </c>
      <c r="D4" s="6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71.25" hidden="false" customHeight="true" outlineLevel="0" collapsed="false">
      <c r="A5" s="9" t="s">
        <v>14</v>
      </c>
      <c r="B5" s="10" t="s">
        <v>15</v>
      </c>
      <c r="C5" s="9" t="s">
        <v>16</v>
      </c>
      <c r="D5" s="11" t="n">
        <v>600</v>
      </c>
      <c r="E5" s="12" t="n">
        <v>280</v>
      </c>
      <c r="F5" s="12"/>
      <c r="G5" s="12" t="n">
        <v>10</v>
      </c>
      <c r="H5" s="12"/>
      <c r="I5" s="13" t="n">
        <f aca="false">85*15</f>
        <v>1275</v>
      </c>
      <c r="J5" s="13" t="n">
        <f aca="false">90*15</f>
        <v>1350</v>
      </c>
      <c r="K5" s="12" t="n">
        <v>600</v>
      </c>
      <c r="L5" s="14" t="n">
        <f aca="false">SUM(E5:K5)</f>
        <v>3515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71.25" hidden="false" customHeight="true" outlineLevel="0" collapsed="false">
      <c r="A6" s="9"/>
      <c r="B6" s="10" t="s">
        <v>17</v>
      </c>
      <c r="C6" s="9" t="s">
        <v>16</v>
      </c>
      <c r="D6" s="11" t="n">
        <v>180</v>
      </c>
      <c r="E6" s="12"/>
      <c r="F6" s="12" t="n">
        <v>30</v>
      </c>
      <c r="G6" s="12" t="n">
        <v>6</v>
      </c>
      <c r="H6" s="12"/>
      <c r="I6" s="13"/>
      <c r="J6" s="12" t="n">
        <f aca="false">10*15</f>
        <v>150</v>
      </c>
      <c r="K6" s="12" t="n">
        <v>50</v>
      </c>
      <c r="L6" s="14" t="n">
        <f aca="false">SUM(E6:K6)+I5</f>
        <v>1511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71.25" hidden="false" customHeight="true" outlineLevel="0" collapsed="false">
      <c r="A7" s="9"/>
      <c r="B7" s="10" t="s">
        <v>18</v>
      </c>
      <c r="C7" s="9" t="s">
        <v>19</v>
      </c>
      <c r="D7" s="15"/>
      <c r="E7" s="12" t="n">
        <v>50</v>
      </c>
      <c r="F7" s="12" t="n">
        <v>96</v>
      </c>
      <c r="G7" s="12" t="n">
        <v>15</v>
      </c>
      <c r="H7" s="12"/>
      <c r="I7" s="13"/>
      <c r="J7" s="12" t="n">
        <f aca="false">80*15</f>
        <v>1200</v>
      </c>
      <c r="K7" s="12" t="n">
        <v>200</v>
      </c>
      <c r="L7" s="14" t="n">
        <f aca="false">SUM(E7:K7)</f>
        <v>1561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116.4" hidden="false" customHeight="true" outlineLevel="0" collapsed="false">
      <c r="A8" s="9"/>
      <c r="B8" s="16" t="s">
        <v>20</v>
      </c>
      <c r="C8" s="17" t="s">
        <v>21</v>
      </c>
      <c r="D8" s="11"/>
      <c r="E8" s="12"/>
      <c r="F8" s="12"/>
      <c r="G8" s="12"/>
      <c r="H8" s="12"/>
      <c r="I8" s="12"/>
      <c r="J8" s="12"/>
      <c r="K8" s="12" t="n">
        <v>1800</v>
      </c>
      <c r="L8" s="14" t="n">
        <f aca="false">SUM(E8:K8)</f>
        <v>1800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46.75" hidden="false" customHeight="true" outlineLevel="0" collapsed="false">
      <c r="A9" s="6" t="s">
        <v>22</v>
      </c>
      <c r="B9" s="18" t="s">
        <v>23</v>
      </c>
      <c r="C9" s="19" t="s">
        <v>24</v>
      </c>
      <c r="D9" s="20" t="n">
        <v>160</v>
      </c>
      <c r="E9" s="21"/>
      <c r="F9" s="21" t="n">
        <v>60</v>
      </c>
      <c r="G9" s="21"/>
      <c r="H9" s="21"/>
      <c r="I9" s="22" t="n">
        <f aca="false">23*20</f>
        <v>460</v>
      </c>
      <c r="J9" s="21"/>
      <c r="K9" s="21"/>
      <c r="L9" s="14" t="n">
        <v>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71.25" hidden="false" customHeight="true" outlineLevel="0" collapsed="false">
      <c r="A10" s="6"/>
      <c r="B10" s="18"/>
      <c r="C10" s="7" t="s">
        <v>25</v>
      </c>
      <c r="D10" s="20" t="n">
        <v>360</v>
      </c>
      <c r="E10" s="21"/>
      <c r="F10" s="21"/>
      <c r="G10" s="21"/>
      <c r="H10" s="21"/>
      <c r="I10" s="22"/>
      <c r="J10" s="21" t="n">
        <v>90</v>
      </c>
      <c r="K10" s="21" t="n">
        <v>120</v>
      </c>
      <c r="L10" s="14" t="n">
        <f aca="false">SUM(E10:K10)</f>
        <v>210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71.25" hidden="false" customHeight="true" outlineLevel="0" collapsed="false">
      <c r="A11" s="6"/>
      <c r="B11" s="6" t="s">
        <v>26</v>
      </c>
      <c r="C11" s="19" t="s">
        <v>24</v>
      </c>
      <c r="D11" s="20" t="n">
        <v>320</v>
      </c>
      <c r="E11" s="21"/>
      <c r="F11" s="21"/>
      <c r="G11" s="21" t="n">
        <v>10</v>
      </c>
      <c r="H11" s="21"/>
      <c r="I11" s="22"/>
      <c r="J11" s="21"/>
      <c r="K11" s="21"/>
      <c r="L11" s="14" t="n">
        <f aca="false">SUM(E11:K11)</f>
        <v>10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71.6" hidden="false" customHeight="true" outlineLevel="0" collapsed="false">
      <c r="A12" s="6"/>
      <c r="B12" s="6"/>
      <c r="C12" s="7" t="s">
        <v>25</v>
      </c>
      <c r="D12" s="23" t="n">
        <v>480</v>
      </c>
      <c r="E12" s="21"/>
      <c r="F12" s="21"/>
      <c r="G12" s="21"/>
      <c r="H12" s="21"/>
      <c r="I12" s="22"/>
      <c r="J12" s="21" t="n">
        <v>55</v>
      </c>
      <c r="K12" s="21"/>
      <c r="L12" s="14" t="n">
        <f aca="false">SUM(E12:K12)</f>
        <v>55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71.6" hidden="false" customHeight="true" outlineLevel="0" collapsed="false">
      <c r="A13" s="6"/>
      <c r="B13" s="6" t="s">
        <v>27</v>
      </c>
      <c r="C13" s="6" t="s">
        <v>28</v>
      </c>
      <c r="D13" s="24"/>
      <c r="E13" s="21"/>
      <c r="F13" s="21"/>
      <c r="G13" s="25" t="n">
        <v>20</v>
      </c>
      <c r="H13" s="21"/>
      <c r="I13" s="22"/>
      <c r="J13" s="25" t="n">
        <v>355</v>
      </c>
      <c r="K13" s="25" t="n">
        <v>100</v>
      </c>
      <c r="L13" s="22" t="n">
        <f aca="false">I9+J13+K13</f>
        <v>915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71.6" hidden="false" customHeight="true" outlineLevel="0" collapsed="false">
      <c r="A14" s="6"/>
      <c r="B14" s="6"/>
      <c r="C14" s="6" t="s">
        <v>29</v>
      </c>
      <c r="D14" s="26" t="n">
        <v>40</v>
      </c>
      <c r="E14" s="21"/>
      <c r="F14" s="21"/>
      <c r="G14" s="25"/>
      <c r="H14" s="21"/>
      <c r="I14" s="22"/>
      <c r="J14" s="22"/>
      <c r="K14" s="22"/>
      <c r="L14" s="22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71.6" hidden="false" customHeight="true" outlineLevel="0" collapsed="false">
      <c r="A15" s="6"/>
      <c r="B15" s="6"/>
      <c r="C15" s="6" t="s">
        <v>30</v>
      </c>
      <c r="D15" s="24"/>
      <c r="E15" s="21"/>
      <c r="F15" s="21"/>
      <c r="G15" s="25"/>
      <c r="H15" s="21"/>
      <c r="I15" s="22"/>
      <c r="J15" s="22"/>
      <c r="K15" s="22"/>
      <c r="L15" s="2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71.6" hidden="false" customHeight="true" outlineLevel="0" collapsed="false">
      <c r="A16" s="6"/>
      <c r="B16" s="6"/>
      <c r="C16" s="6" t="s">
        <v>31</v>
      </c>
      <c r="D16" s="24"/>
      <c r="E16" s="21"/>
      <c r="F16" s="21"/>
      <c r="G16" s="25"/>
      <c r="H16" s="21"/>
      <c r="I16" s="22"/>
      <c r="J16" s="22"/>
      <c r="K16" s="22"/>
      <c r="L16" s="2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Format="false" ht="71.6" hidden="false" customHeight="true" outlineLevel="0" collapsed="false">
      <c r="A17" s="6"/>
      <c r="B17" s="6"/>
      <c r="C17" s="6" t="s">
        <v>32</v>
      </c>
      <c r="D17" s="24"/>
      <c r="E17" s="21"/>
      <c r="F17" s="21"/>
      <c r="G17" s="25"/>
      <c r="H17" s="21"/>
      <c r="I17" s="22"/>
      <c r="J17" s="22"/>
      <c r="K17" s="22"/>
      <c r="L17" s="2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Format="false" ht="69.65" hidden="false" customHeight="true" outlineLevel="0" collapsed="false">
      <c r="A18" s="6"/>
      <c r="B18" s="6"/>
      <c r="C18" s="6" t="s">
        <v>33</v>
      </c>
      <c r="E18" s="21"/>
      <c r="F18" s="21"/>
      <c r="G18" s="21" t="n">
        <v>40</v>
      </c>
      <c r="H18" s="21"/>
      <c r="I18" s="22"/>
      <c r="J18" s="21"/>
      <c r="K18" s="21" t="n">
        <v>230</v>
      </c>
      <c r="L18" s="14" t="n">
        <f aca="false">SUM(E18:K18)</f>
        <v>270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Format="false" ht="71.25" hidden="false" customHeight="true" outlineLevel="0" collapsed="false">
      <c r="A19" s="9" t="s">
        <v>34</v>
      </c>
      <c r="B19" s="10" t="s">
        <v>35</v>
      </c>
      <c r="C19" s="9" t="s">
        <v>36</v>
      </c>
      <c r="D19" s="15"/>
      <c r="E19" s="12" t="n">
        <v>30</v>
      </c>
      <c r="F19" s="12" t="n">
        <v>32</v>
      </c>
      <c r="G19" s="12" t="n">
        <v>10</v>
      </c>
      <c r="H19" s="12"/>
      <c r="I19" s="12" t="n">
        <v>30</v>
      </c>
      <c r="J19" s="12" t="n">
        <v>40</v>
      </c>
      <c r="K19" s="12" t="n">
        <v>75</v>
      </c>
      <c r="L19" s="14" t="n">
        <f aca="false">SUM(E19:K19)</f>
        <v>217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Format="false" ht="71.25" hidden="false" customHeight="true" outlineLevel="0" collapsed="false">
      <c r="A20" s="6" t="s">
        <v>37</v>
      </c>
      <c r="B20" s="27" t="s">
        <v>38</v>
      </c>
      <c r="C20" s="28" t="s">
        <v>39</v>
      </c>
      <c r="D20" s="29" t="n">
        <v>20</v>
      </c>
      <c r="E20" s="30"/>
      <c r="F20" s="30"/>
      <c r="G20" s="30"/>
      <c r="H20" s="30"/>
      <c r="I20" s="30"/>
      <c r="J20" s="30" t="n">
        <v>20</v>
      </c>
      <c r="K20" s="30" t="n">
        <v>30</v>
      </c>
      <c r="L20" s="14" t="n">
        <f aca="false">SUM(E20:K20)</f>
        <v>50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Format="false" ht="84" hidden="false" customHeight="true" outlineLevel="0" collapsed="false">
      <c r="A21" s="6"/>
      <c r="B21" s="27" t="s">
        <v>40</v>
      </c>
      <c r="C21" s="28"/>
      <c r="D21" s="29" t="n">
        <v>20</v>
      </c>
      <c r="E21" s="30"/>
      <c r="F21" s="30"/>
      <c r="G21" s="30"/>
      <c r="H21" s="30"/>
      <c r="I21" s="30"/>
      <c r="J21" s="30" t="n">
        <v>40</v>
      </c>
      <c r="K21" s="30" t="n">
        <v>20</v>
      </c>
      <c r="L21" s="14" t="n">
        <f aca="false">SUM(E21:K21)</f>
        <v>60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Format="false" ht="82.55" hidden="false" customHeight="true" outlineLevel="0" collapsed="false">
      <c r="A22" s="6"/>
      <c r="B22" s="27" t="s">
        <v>41</v>
      </c>
      <c r="C22" s="31" t="s">
        <v>42</v>
      </c>
      <c r="D22" s="29" t="n">
        <v>80</v>
      </c>
      <c r="E22" s="30"/>
      <c r="F22" s="30"/>
      <c r="G22" s="30" t="n">
        <v>10</v>
      </c>
      <c r="H22" s="30"/>
      <c r="I22" s="30"/>
      <c r="J22" s="30" t="n">
        <v>10</v>
      </c>
      <c r="K22" s="30"/>
      <c r="L22" s="14" t="n">
        <f aca="false">SUM(E22:K22)</f>
        <v>20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Format="false" ht="71.25" hidden="false" customHeight="true" outlineLevel="0" collapsed="false">
      <c r="A23" s="6"/>
      <c r="B23" s="27" t="s">
        <v>43</v>
      </c>
      <c r="C23" s="31"/>
      <c r="D23" s="29" t="n">
        <v>80</v>
      </c>
      <c r="E23" s="30"/>
      <c r="F23" s="30"/>
      <c r="G23" s="30"/>
      <c r="H23" s="30"/>
      <c r="I23" s="30"/>
      <c r="J23" s="30" t="n">
        <v>10</v>
      </c>
      <c r="K23" s="30"/>
      <c r="L23" s="14" t="n">
        <f aca="false">SUM(E23:K23)</f>
        <v>10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Format="false" ht="71.25" hidden="false" customHeight="true" outlineLevel="0" collapsed="false">
      <c r="A24" s="6"/>
      <c r="B24" s="27" t="s">
        <v>44</v>
      </c>
      <c r="C24" s="31"/>
      <c r="D24" s="29" t="n">
        <v>80</v>
      </c>
      <c r="E24" s="30"/>
      <c r="F24" s="30"/>
      <c r="G24" s="30"/>
      <c r="H24" s="30"/>
      <c r="I24" s="30"/>
      <c r="J24" s="30" t="n">
        <v>10</v>
      </c>
      <c r="K24" s="30"/>
      <c r="L24" s="14" t="n">
        <f aca="false">SUM(E24:K24)</f>
        <v>10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Format="false" ht="71.25" hidden="false" customHeight="true" outlineLevel="0" collapsed="false">
      <c r="A25" s="6"/>
      <c r="B25" s="29" t="s">
        <v>45</v>
      </c>
      <c r="C25" s="31"/>
      <c r="D25" s="29" t="n">
        <v>90</v>
      </c>
      <c r="E25" s="30"/>
      <c r="F25" s="30"/>
      <c r="G25" s="30"/>
      <c r="H25" s="30"/>
      <c r="I25" s="30"/>
      <c r="J25" s="30" t="n">
        <v>15</v>
      </c>
      <c r="K25" s="30"/>
      <c r="L25" s="14" t="n">
        <f aca="false">SUM(E25:K25)</f>
        <v>15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Format="false" ht="89.55" hidden="false" customHeight="true" outlineLevel="0" collapsed="false">
      <c r="A26" s="6"/>
      <c r="B26" s="32" t="s">
        <v>46</v>
      </c>
      <c r="C26" s="33" t="s">
        <v>47</v>
      </c>
      <c r="D26" s="32" t="n">
        <v>60</v>
      </c>
      <c r="E26" s="30"/>
      <c r="F26" s="30"/>
      <c r="G26" s="30"/>
      <c r="H26" s="30"/>
      <c r="I26" s="30"/>
      <c r="J26" s="30"/>
      <c r="K26" s="30"/>
      <c r="L26" s="14" t="n">
        <f aca="false">SUM(E26:K26)</f>
        <v>0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Format="false" ht="71.25" hidden="false" customHeight="true" outlineLevel="0" collapsed="false">
      <c r="A27" s="6"/>
      <c r="B27" s="34" t="s">
        <v>48</v>
      </c>
      <c r="C27" s="35" t="s">
        <v>49</v>
      </c>
      <c r="D27" s="36"/>
      <c r="E27" s="37"/>
      <c r="F27" s="37"/>
      <c r="G27" s="37"/>
      <c r="H27" s="37"/>
      <c r="I27" s="38" t="n">
        <v>40</v>
      </c>
      <c r="J27" s="38" t="n">
        <v>130</v>
      </c>
      <c r="K27" s="38" t="n">
        <v>80</v>
      </c>
      <c r="L27" s="22" t="n">
        <f aca="false">K27+J27+I27+I31+G31</f>
        <v>495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Format="false" ht="71.25" hidden="false" customHeight="true" outlineLevel="0" collapsed="false">
      <c r="A28" s="6"/>
      <c r="B28" s="34"/>
      <c r="C28" s="39" t="s">
        <v>30</v>
      </c>
      <c r="D28" s="36"/>
      <c r="E28" s="37"/>
      <c r="F28" s="37"/>
      <c r="G28" s="37"/>
      <c r="H28" s="37"/>
      <c r="I28" s="38"/>
      <c r="J28" s="38"/>
      <c r="K28" s="38"/>
      <c r="L28" s="2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Format="false" ht="71.25" hidden="false" customHeight="true" outlineLevel="0" collapsed="false">
      <c r="A29" s="6"/>
      <c r="B29" s="34"/>
      <c r="C29" s="40" t="s">
        <v>50</v>
      </c>
      <c r="D29" s="36"/>
      <c r="E29" s="37"/>
      <c r="F29" s="37"/>
      <c r="G29" s="37"/>
      <c r="H29" s="37"/>
      <c r="I29" s="38"/>
      <c r="J29" s="38"/>
      <c r="K29" s="38"/>
      <c r="L29" s="22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Format="false" ht="71.25" hidden="false" customHeight="true" outlineLevel="0" collapsed="false">
      <c r="A30" s="6"/>
      <c r="B30" s="34"/>
      <c r="C30" s="37" t="s">
        <v>32</v>
      </c>
      <c r="D30" s="36"/>
      <c r="E30" s="37"/>
      <c r="F30" s="37"/>
      <c r="G30" s="37"/>
      <c r="H30" s="37"/>
      <c r="I30" s="38"/>
      <c r="J30" s="38"/>
      <c r="K30" s="38"/>
      <c r="L30" s="2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Format="false" ht="71.25" hidden="false" customHeight="true" outlineLevel="0" collapsed="false">
      <c r="A31" s="41"/>
      <c r="B31" s="34"/>
      <c r="C31" s="42" t="s">
        <v>51</v>
      </c>
      <c r="D31" s="37"/>
      <c r="E31" s="37"/>
      <c r="F31" s="37"/>
      <c r="G31" s="37" t="n">
        <f aca="false">15*7</f>
        <v>105</v>
      </c>
      <c r="H31" s="37"/>
      <c r="I31" s="37" t="n">
        <v>140</v>
      </c>
      <c r="J31" s="38"/>
      <c r="K31" s="38"/>
      <c r="L31" s="22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Format="false" ht="105.75" hidden="false" customHeight="true" outlineLevel="0" collapsed="false">
      <c r="A32" s="41"/>
      <c r="B32" s="43"/>
      <c r="C32" s="43"/>
      <c r="D32" s="41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Format="false" ht="71.25" hidden="false" customHeight="true" outlineLevel="0" collapsed="false">
      <c r="A33" s="41"/>
      <c r="B33" s="43"/>
      <c r="C33" s="43"/>
      <c r="D33" s="4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Format="false" ht="71.25" hidden="false" customHeight="true" outlineLevel="0" collapsed="false">
      <c r="A34" s="41"/>
      <c r="B34" s="43"/>
      <c r="C34" s="43"/>
      <c r="D34" s="4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Format="false" ht="71.25" hidden="false" customHeight="true" outlineLevel="0" collapsed="false">
      <c r="A35" s="41"/>
      <c r="B35" s="43"/>
      <c r="C35" s="43"/>
      <c r="D35" s="4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Format="false" ht="71.25" hidden="false" customHeight="true" outlineLevel="0" collapsed="false">
      <c r="A36" s="41"/>
      <c r="B36" s="43"/>
      <c r="C36" s="43"/>
      <c r="D36" s="41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Format="false" ht="71.25" hidden="false" customHeight="true" outlineLevel="0" collapsed="false">
      <c r="A37" s="41"/>
      <c r="B37" s="43"/>
      <c r="C37" s="43"/>
      <c r="D37" s="41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Format="false" ht="71.25" hidden="false" customHeight="true" outlineLevel="0" collapsed="false">
      <c r="A38" s="41"/>
      <c r="B38" s="41"/>
      <c r="C38" s="41"/>
      <c r="D38" s="41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Format="false" ht="71.25" hidden="false" customHeight="true" outlineLevel="0" collapsed="false">
      <c r="A39" s="41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Format="false" ht="71.25" hidden="false" customHeight="true" outlineLevel="0" collapsed="false">
      <c r="A40" s="41"/>
      <c r="B40" s="41"/>
      <c r="C40" s="41"/>
      <c r="D40" s="41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Format="false" ht="71.25" hidden="false" customHeight="true" outlineLevel="0" collapsed="false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Format="false" ht="71.25" hidden="false" customHeight="true" outlineLevel="0" collapsed="false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Format="false" ht="71.25" hidden="false" customHeight="true" outlineLevel="0" collapsed="false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Format="false" ht="71.25" hidden="false" customHeight="true" outlineLevel="0" collapsed="false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Format="false" ht="71.25" hidden="false" customHeight="true" outlineLevel="0" collapsed="false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Format="false" ht="71.25" hidden="false" customHeight="true" outlineLevel="0" collapsed="false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Format="false" ht="71.25" hidden="false" customHeight="true" outlineLevel="0" collapsed="false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Format="false" ht="71.25" hidden="false" customHeight="true" outlineLevel="0" collapsed="false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Format="false" ht="71.25" hidden="false" customHeight="true" outlineLevel="0" collapsed="false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Format="false" ht="71.25" hidden="false" customHeight="true" outlineLevel="0" collapsed="false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Format="false" ht="71.2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Format="false" ht="71.25" hidden="false" customHeight="true" outlineLevel="0" collapsed="false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Format="false" ht="71.25" hidden="false" customHeight="true" outlineLevel="0" collapsed="false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Format="false" ht="71.25" hidden="false" customHeight="true" outlineLevel="0" collapsed="false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Format="false" ht="71.25" hidden="false" customHeight="true" outlineLevel="0" collapsed="false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Format="false" ht="71.25" hidden="false" customHeight="true" outlineLevel="0" collapsed="false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Format="false" ht="71.25" hidden="false" customHeight="true" outlineLevel="0" collapsed="false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Format="false" ht="71.25" hidden="false" customHeight="true" outlineLevel="0" collapsed="false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Format="false" ht="71.25" hidden="false" customHeight="true" outlineLevel="0" collapsed="false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Format="false" ht="71.25" hidden="false" customHeight="true" outlineLevel="0" collapsed="false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Format="false" ht="71.25" hidden="false" customHeight="true" outlineLevel="0" collapsed="false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Format="false" ht="71.25" hidden="false" customHeight="true" outlineLevel="0" collapsed="false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Format="false" ht="71.25" hidden="false" customHeight="true" outlineLevel="0" collapsed="false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Format="false" ht="71.25" hidden="false" customHeight="true" outlineLevel="0" collapsed="false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Format="false" ht="71.25" hidden="false" customHeight="true" outlineLevel="0" collapsed="false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Format="false" ht="71.25" hidden="false" customHeight="true" outlineLevel="0" collapsed="false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customFormat="false" ht="71.2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customFormat="false" ht="71.25" hidden="false" customHeight="true" outlineLevel="0" collapsed="false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customFormat="false" ht="71.25" hidden="false" customHeight="true" outlineLevel="0" collapsed="false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customFormat="false" ht="71.25" hidden="false" customHeight="true" outlineLevel="0" collapsed="false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customFormat="false" ht="71.25" hidden="false" customHeight="true" outlineLevel="0" collapsed="false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customFormat="false" ht="71.25" hidden="false" customHeight="true" outlineLevel="0" collapsed="false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customFormat="false" ht="71.25" hidden="false" customHeight="true" outlineLevel="0" collapsed="false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customFormat="false" ht="71.25" hidden="false" customHeight="true" outlineLevel="0" collapsed="false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customFormat="false" ht="71.25" hidden="false" customHeight="true" outlineLevel="0" collapsed="false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customFormat="false" ht="71.25" hidden="false" customHeight="true" outlineLevel="0" collapsed="false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customFormat="false" ht="71.25" hidden="false" customHeight="true" outlineLevel="0" collapsed="false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customFormat="false" ht="71.25" hidden="false" customHeight="true" outlineLevel="0" collapsed="false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customFormat="false" ht="71.25" hidden="false" customHeight="true" outlineLevel="0" collapsed="false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customFormat="false" ht="71.25" hidden="false" customHeight="true" outlineLevel="0" collapsed="false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customFormat="false" ht="71.25" hidden="false" customHeight="true" outlineLevel="0" collapsed="false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customFormat="false" ht="71.25" hidden="false" customHeight="true" outlineLevel="0" collapsed="false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customFormat="false" ht="71.2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customFormat="false" ht="71.25" hidden="false" customHeight="true" outlineLevel="0" collapsed="false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customFormat="false" ht="71.25" hidden="false" customHeight="true" outlineLevel="0" collapsed="false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customFormat="false" ht="71.25" hidden="false" customHeight="true" outlineLevel="0" collapsed="false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customFormat="false" ht="71.25" hidden="false" customHeight="true" outlineLevel="0" collapsed="false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customFormat="false" ht="71.25" hidden="false" customHeight="true" outlineLevel="0" collapsed="false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customFormat="false" ht="71.25" hidden="false" customHeight="true" outlineLevel="0" collapsed="false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customFormat="false" ht="71.25" hidden="false" customHeight="true" outlineLevel="0" collapsed="false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customFormat="false" ht="71.25" hidden="false" customHeight="true" outlineLevel="0" collapsed="false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customFormat="false" ht="71.25" hidden="false" customHeight="true" outlineLevel="0" collapsed="false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customFormat="false" ht="71.25" hidden="false" customHeight="true" outlineLevel="0" collapsed="false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customFormat="false" ht="71.25" hidden="false" customHeight="true" outlineLevel="0" collapsed="false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customFormat="false" ht="71.25" hidden="false" customHeight="true" outlineLevel="0" collapsed="false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customFormat="false" ht="71.25" hidden="false" customHeight="true" outlineLevel="0" collapsed="false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customFormat="false" ht="71.25" hidden="false" customHeight="true" outlineLevel="0" collapsed="false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customFormat="false" ht="71.25" hidden="false" customHeight="true" outlineLevel="0" collapsed="false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customFormat="false" ht="71.2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customFormat="false" ht="71.25" hidden="false" customHeight="true" outlineLevel="0" collapsed="false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customFormat="false" ht="71.25" hidden="false" customHeight="true" outlineLevel="0" collapsed="false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customFormat="false" ht="71.25" hidden="false" customHeight="true" outlineLevel="0" collapsed="false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customFormat="false" ht="71.25" hidden="false" customHeight="true" outlineLevel="0" collapsed="false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customFormat="false" ht="71.25" hidden="false" customHeight="true" outlineLevel="0" collapsed="false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customFormat="false" ht="71.25" hidden="false" customHeight="true" outlineLevel="0" collapsed="false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customFormat="false" ht="71.25" hidden="false" customHeight="true" outlineLevel="0" collapsed="false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customFormat="false" ht="71.25" hidden="false" customHeight="true" outlineLevel="0" collapsed="false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customFormat="false" ht="71.25" hidden="false" customHeight="true" outlineLevel="0" collapsed="false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customFormat="false" ht="71.25" hidden="false" customHeight="true" outlineLevel="0" collapsed="false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customFormat="false" ht="71.25" hidden="false" customHeight="true" outlineLevel="0" collapsed="false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customFormat="false" ht="71.25" hidden="false" customHeight="true" outlineLevel="0" collapsed="false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customFormat="false" ht="71.25" hidden="false" customHeight="true" outlineLevel="0" collapsed="false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customFormat="false" ht="71.25" hidden="false" customHeight="true" outlineLevel="0" collapsed="false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customFormat="false" ht="71.25" hidden="false" customHeight="true" outlineLevel="0" collapsed="false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customFormat="false" ht="71.2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customFormat="false" ht="71.25" hidden="false" customHeight="true" outlineLevel="0" collapsed="false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customFormat="false" ht="71.25" hidden="false" customHeight="true" outlineLevel="0" collapsed="false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customFormat="false" ht="71.25" hidden="false" customHeight="true" outlineLevel="0" collapsed="false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customFormat="false" ht="71.25" hidden="false" customHeight="true" outlineLevel="0" collapsed="false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customFormat="false" ht="71.25" hidden="false" customHeight="true" outlineLevel="0" collapsed="false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customFormat="false" ht="71.25" hidden="false" customHeight="true" outlineLevel="0" collapsed="false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customFormat="false" ht="71.25" hidden="false" customHeight="true" outlineLevel="0" collapsed="false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customFormat="false" ht="71.25" hidden="false" customHeight="true" outlineLevel="0" collapsed="false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customFormat="false" ht="71.25" hidden="false" customHeight="true" outlineLevel="0" collapsed="false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customFormat="false" ht="71.25" hidden="false" customHeight="true" outlineLevel="0" collapsed="false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customFormat="false" ht="71.25" hidden="false" customHeight="true" outlineLevel="0" collapsed="false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customFormat="false" ht="71.25" hidden="false" customHeight="true" outlineLevel="0" collapsed="false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customFormat="false" ht="71.25" hidden="false" customHeight="true" outlineLevel="0" collapsed="false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customFormat="false" ht="71.25" hidden="false" customHeight="true" outlineLevel="0" collapsed="false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customFormat="false" ht="71.25" hidden="false" customHeight="true" outlineLevel="0" collapsed="false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customFormat="false" ht="71.25" hidden="false" customHeight="true" outlineLevel="0" collapsed="false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customFormat="false" ht="71.25" hidden="false" customHeight="true" outlineLevel="0" collapsed="false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customFormat="false" ht="71.25" hidden="false" customHeight="true" outlineLevel="0" collapsed="false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customFormat="false" ht="71.25" hidden="false" customHeight="true" outlineLevel="0" collapsed="false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customFormat="false" ht="71.25" hidden="false" customHeight="true" outlineLevel="0" collapsed="false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customFormat="false" ht="71.25" hidden="false" customHeight="true" outlineLevel="0" collapsed="false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customFormat="false" ht="71.25" hidden="false" customHeight="true" outlineLevel="0" collapsed="false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customFormat="false" ht="71.25" hidden="false" customHeight="true" outlineLevel="0" collapsed="false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customFormat="false" ht="71.25" hidden="false" customHeight="true" outlineLevel="0" collapsed="false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customFormat="false" ht="71.25" hidden="false" customHeight="true" outlineLevel="0" collapsed="false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customFormat="false" ht="71.25" hidden="false" customHeight="true" outlineLevel="0" collapsed="false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customFormat="false" ht="71.25" hidden="false" customHeight="true" outlineLevel="0" collapsed="false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customFormat="false" ht="71.25" hidden="false" customHeight="true" outlineLevel="0" collapsed="false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customFormat="false" ht="71.25" hidden="false" customHeight="true" outlineLevel="0" collapsed="false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customFormat="false" ht="71.25" hidden="false" customHeight="true" outlineLevel="0" collapsed="false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customFormat="false" ht="71.25" hidden="false" customHeight="true" outlineLevel="0" collapsed="false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customFormat="false" ht="71.25" hidden="false" customHeight="true" outlineLevel="0" collapsed="false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customFormat="false" ht="71.25" hidden="false" customHeight="true" outlineLevel="0" collapsed="false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customFormat="false" ht="71.25" hidden="false" customHeight="true" outlineLevel="0" collapsed="false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customFormat="false" ht="71.25" hidden="false" customHeight="true" outlineLevel="0" collapsed="false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customFormat="false" ht="71.25" hidden="false" customHeight="true" outlineLevel="0" collapsed="false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customFormat="false" ht="71.25" hidden="false" customHeight="true" outlineLevel="0" collapsed="false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customFormat="false" ht="71.25" hidden="false" customHeight="true" outlineLevel="0" collapsed="false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customFormat="false" ht="71.25" hidden="false" customHeight="true" outlineLevel="0" collapsed="false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customFormat="false" ht="71.25" hidden="false" customHeight="true" outlineLevel="0" collapsed="false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customFormat="false" ht="71.25" hidden="false" customHeight="true" outlineLevel="0" collapsed="false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customFormat="false" ht="71.25" hidden="false" customHeight="true" outlineLevel="0" collapsed="false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customFormat="false" ht="71.25" hidden="false" customHeight="true" outlineLevel="0" collapsed="false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customFormat="false" ht="71.25" hidden="false" customHeight="true" outlineLevel="0" collapsed="false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customFormat="false" ht="71.25" hidden="false" customHeight="true" outlineLevel="0" collapsed="false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customFormat="false" ht="71.25" hidden="false" customHeight="true" outlineLevel="0" collapsed="false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customFormat="false" ht="71.25" hidden="false" customHeight="true" outlineLevel="0" collapsed="false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customFormat="false" ht="71.25" hidden="false" customHeight="true" outlineLevel="0" collapsed="false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customFormat="false" ht="71.25" hidden="false" customHeight="true" outlineLevel="0" collapsed="false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customFormat="false" ht="71.25" hidden="false" customHeight="true" outlineLevel="0" collapsed="false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customFormat="false" ht="71.25" hidden="false" customHeight="true" outlineLevel="0" collapsed="false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customFormat="false" ht="71.25" hidden="false" customHeight="true" outlineLevel="0" collapsed="false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customFormat="false" ht="71.25" hidden="false" customHeight="true" outlineLevel="0" collapsed="false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customFormat="false" ht="71.25" hidden="false" customHeight="true" outlineLevel="0" collapsed="false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customFormat="false" ht="71.25" hidden="false" customHeight="true" outlineLevel="0" collapsed="false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customFormat="false" ht="71.25" hidden="false" customHeight="true" outlineLevel="0" collapsed="false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customFormat="false" ht="71.25" hidden="false" customHeight="true" outlineLevel="0" collapsed="false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customFormat="false" ht="71.25" hidden="false" customHeight="true" outlineLevel="0" collapsed="false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customFormat="false" ht="71.25" hidden="false" customHeight="true" outlineLevel="0" collapsed="false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customFormat="false" ht="71.25" hidden="false" customHeight="true" outlineLevel="0" collapsed="false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customFormat="false" ht="71.25" hidden="false" customHeight="true" outlineLevel="0" collapsed="false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customFormat="false" ht="71.25" hidden="false" customHeight="true" outlineLevel="0" collapsed="false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customFormat="false" ht="71.25" hidden="false" customHeight="true" outlineLevel="0" collapsed="false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customFormat="false" ht="71.25" hidden="false" customHeight="true" outlineLevel="0" collapsed="false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customFormat="false" ht="71.25" hidden="false" customHeight="true" outlineLevel="0" collapsed="false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customFormat="false" ht="71.25" hidden="false" customHeight="true" outlineLevel="0" collapsed="false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customFormat="false" ht="71.25" hidden="false" customHeight="true" outlineLevel="0" collapsed="false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customFormat="false" ht="71.25" hidden="false" customHeight="true" outlineLevel="0" collapsed="false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customFormat="false" ht="71.25" hidden="false" customHeight="true" outlineLevel="0" collapsed="false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customFormat="false" ht="71.25" hidden="false" customHeight="true" outlineLevel="0" collapsed="false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customFormat="false" ht="71.25" hidden="false" customHeight="true" outlineLevel="0" collapsed="false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customFormat="false" ht="71.25" hidden="false" customHeight="true" outlineLevel="0" collapsed="false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customFormat="false" ht="71.25" hidden="false" customHeight="true" outlineLevel="0" collapsed="false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customFormat="false" ht="71.25" hidden="false" customHeight="true" outlineLevel="0" collapsed="false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customFormat="false" ht="71.25" hidden="false" customHeight="true" outlineLevel="0" collapsed="false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customFormat="false" ht="71.25" hidden="false" customHeight="true" outlineLevel="0" collapsed="false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customFormat="false" ht="71.25" hidden="false" customHeight="true" outlineLevel="0" collapsed="false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customFormat="false" ht="71.25" hidden="false" customHeight="true" outlineLevel="0" collapsed="false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customFormat="false" ht="71.25" hidden="false" customHeight="true" outlineLevel="0" collapsed="false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customFormat="false" ht="71.25" hidden="false" customHeight="true" outlineLevel="0" collapsed="false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customFormat="false" ht="71.25" hidden="false" customHeight="true" outlineLevel="0" collapsed="false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customFormat="false" ht="71.25" hidden="false" customHeight="true" outlineLevel="0" collapsed="false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customFormat="false" ht="71.25" hidden="false" customHeight="true" outlineLevel="0" collapsed="false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customFormat="false" ht="71.25" hidden="false" customHeight="true" outlineLevel="0" collapsed="false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customFormat="false" ht="71.25" hidden="false" customHeight="true" outlineLevel="0" collapsed="false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customFormat="false" ht="71.25" hidden="false" customHeight="true" outlineLevel="0" collapsed="false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customFormat="false" ht="71.25" hidden="false" customHeight="true" outlineLevel="0" collapsed="false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customFormat="false" ht="71.25" hidden="false" customHeight="true" outlineLevel="0" collapsed="false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customFormat="false" ht="71.25" hidden="false" customHeight="true" outlineLevel="0" collapsed="false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customFormat="false" ht="71.25" hidden="false" customHeight="true" outlineLevel="0" collapsed="false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customFormat="false" ht="71.25" hidden="false" customHeight="true" outlineLevel="0" collapsed="false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customFormat="false" ht="71.25" hidden="false" customHeight="true" outlineLevel="0" collapsed="false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customFormat="false" ht="71.25" hidden="false" customHeight="true" outlineLevel="0" collapsed="false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customFormat="false" ht="71.25" hidden="false" customHeight="true" outlineLevel="0" collapsed="false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customFormat="false" ht="71.25" hidden="false" customHeight="true" outlineLevel="0" collapsed="false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customFormat="false" ht="71.25" hidden="false" customHeight="true" outlineLevel="0" collapsed="false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customFormat="false" ht="71.25" hidden="false" customHeight="true" outlineLevel="0" collapsed="false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customFormat="false" ht="71.25" hidden="false" customHeight="true" outlineLevel="0" collapsed="false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customFormat="false" ht="71.25" hidden="false" customHeight="true" outlineLevel="0" collapsed="false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customFormat="false" ht="71.25" hidden="false" customHeight="true" outlineLevel="0" collapsed="false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customFormat="false" ht="71.25" hidden="false" customHeight="true" outlineLevel="0" collapsed="false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customFormat="false" ht="71.25" hidden="false" customHeight="true" outlineLevel="0" collapsed="false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customFormat="false" ht="71.25" hidden="false" customHeight="true" outlineLevel="0" collapsed="false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customFormat="false" ht="71.25" hidden="false" customHeight="true" outlineLevel="0" collapsed="false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customFormat="false" ht="71.25" hidden="false" customHeight="true" outlineLevel="0" collapsed="false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customFormat="false" ht="71.25" hidden="false" customHeight="true" outlineLevel="0" collapsed="false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customFormat="false" ht="71.25" hidden="false" customHeight="true" outlineLevel="0" collapsed="false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customFormat="false" ht="71.25" hidden="false" customHeight="true" outlineLevel="0" collapsed="false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customFormat="false" ht="71.25" hidden="false" customHeight="true" outlineLevel="0" collapsed="false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customFormat="false" ht="71.25" hidden="false" customHeight="true" outlineLevel="0" collapsed="false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customFormat="false" ht="71.25" hidden="false" customHeight="true" outlineLevel="0" collapsed="false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customFormat="false" ht="71.25" hidden="false" customHeight="true" outlineLevel="0" collapsed="false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customFormat="false" ht="71.25" hidden="false" customHeight="true" outlineLevel="0" collapsed="false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customFormat="false" ht="71.25" hidden="false" customHeight="true" outlineLevel="0" collapsed="false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customFormat="false" ht="71.25" hidden="false" customHeight="true" outlineLevel="0" collapsed="false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customFormat="false" ht="71.25" hidden="false" customHeight="true" outlineLevel="0" collapsed="false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customFormat="false" ht="71.25" hidden="false" customHeight="true" outlineLevel="0" collapsed="false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customFormat="false" ht="71.25" hidden="false" customHeight="true" outlineLevel="0" collapsed="false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customFormat="false" ht="71.25" hidden="false" customHeight="true" outlineLevel="0" collapsed="false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customFormat="false" ht="71.25" hidden="false" customHeight="true" outlineLevel="0" collapsed="false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customFormat="false" ht="71.25" hidden="false" customHeight="true" outlineLevel="0" collapsed="false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customFormat="false" ht="71.25" hidden="false" customHeight="true" outlineLevel="0" collapsed="false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customFormat="false" ht="71.25" hidden="false" customHeight="true" outlineLevel="0" collapsed="false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customFormat="false" ht="71.25" hidden="false" customHeight="true" outlineLevel="0" collapsed="false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customFormat="false" ht="71.25" hidden="false" customHeight="true" outlineLevel="0" collapsed="false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customFormat="false" ht="71.25" hidden="false" customHeight="true" outlineLevel="0" collapsed="false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customFormat="false" ht="71.25" hidden="false" customHeight="true" outlineLevel="0" collapsed="false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customFormat="false" ht="71.25" hidden="false" customHeight="true" outlineLevel="0" collapsed="false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customFormat="false" ht="71.25" hidden="false" customHeight="true" outlineLevel="0" collapsed="false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customFormat="false" ht="71.25" hidden="false" customHeight="true" outlineLevel="0" collapsed="false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customFormat="false" ht="71.25" hidden="false" customHeight="true" outlineLevel="0" collapsed="false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customFormat="false" ht="71.25" hidden="false" customHeight="true" outlineLevel="0" collapsed="false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customFormat="false" ht="71.25" hidden="false" customHeight="true" outlineLevel="0" collapsed="false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customFormat="false" ht="71.25" hidden="false" customHeight="true" outlineLevel="0" collapsed="false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customFormat="false" ht="71.25" hidden="false" customHeight="true" outlineLevel="0" collapsed="false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customFormat="false" ht="71.25" hidden="false" customHeight="true" outlineLevel="0" collapsed="false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customFormat="false" ht="71.25" hidden="false" customHeight="true" outlineLevel="0" collapsed="false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customFormat="false" ht="71.25" hidden="false" customHeight="true" outlineLevel="0" collapsed="false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customFormat="false" ht="71.25" hidden="false" customHeight="true" outlineLevel="0" collapsed="false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customFormat="false" ht="71.25" hidden="false" customHeight="true" outlineLevel="0" collapsed="false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customFormat="false" ht="71.25" hidden="false" customHeight="true" outlineLevel="0" collapsed="false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customFormat="false" ht="71.25" hidden="false" customHeight="true" outlineLevel="0" collapsed="false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customFormat="false" ht="71.25" hidden="false" customHeight="true" outlineLevel="0" collapsed="false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customFormat="false" ht="71.25" hidden="false" customHeight="true" outlineLevel="0" collapsed="false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customFormat="false" ht="71.25" hidden="false" customHeight="true" outlineLevel="0" collapsed="false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customFormat="false" ht="71.25" hidden="false" customHeight="true" outlineLevel="0" collapsed="false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customFormat="false" ht="71.25" hidden="false" customHeight="true" outlineLevel="0" collapsed="false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customFormat="false" ht="71.25" hidden="false" customHeight="true" outlineLevel="0" collapsed="false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customFormat="false" ht="71.25" hidden="false" customHeight="true" outlineLevel="0" collapsed="false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customFormat="false" ht="71.25" hidden="false" customHeight="true" outlineLevel="0" collapsed="false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customFormat="false" ht="71.25" hidden="false" customHeight="true" outlineLevel="0" collapsed="false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customFormat="false" ht="71.25" hidden="false" customHeight="true" outlineLevel="0" collapsed="false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customFormat="false" ht="71.25" hidden="false" customHeight="true" outlineLevel="0" collapsed="false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customFormat="false" ht="71.25" hidden="false" customHeight="true" outlineLevel="0" collapsed="false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customFormat="false" ht="71.25" hidden="false" customHeight="true" outlineLevel="0" collapsed="false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customFormat="false" ht="71.25" hidden="false" customHeight="true" outlineLevel="0" collapsed="false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customFormat="false" ht="71.25" hidden="false" customHeight="true" outlineLevel="0" collapsed="false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customFormat="false" ht="71.25" hidden="false" customHeight="true" outlineLevel="0" collapsed="false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customFormat="false" ht="71.25" hidden="false" customHeight="true" outlineLevel="0" collapsed="false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customFormat="false" ht="71.25" hidden="false" customHeight="true" outlineLevel="0" collapsed="false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customFormat="false" ht="71.25" hidden="false" customHeight="true" outlineLevel="0" collapsed="false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customFormat="false" ht="71.25" hidden="false" customHeight="true" outlineLevel="0" collapsed="false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customFormat="false" ht="71.25" hidden="false" customHeight="true" outlineLevel="0" collapsed="false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customFormat="false" ht="71.25" hidden="false" customHeight="true" outlineLevel="0" collapsed="false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customFormat="false" ht="71.25" hidden="false" customHeight="true" outlineLevel="0" collapsed="false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customFormat="false" ht="71.25" hidden="false" customHeight="true" outlineLevel="0" collapsed="false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customFormat="false" ht="71.25" hidden="false" customHeight="true" outlineLevel="0" collapsed="false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customFormat="false" ht="71.25" hidden="false" customHeight="true" outlineLevel="0" collapsed="false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customFormat="false" ht="71.25" hidden="false" customHeight="true" outlineLevel="0" collapsed="false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customFormat="false" ht="71.25" hidden="false" customHeight="true" outlineLevel="0" collapsed="false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customFormat="false" ht="71.25" hidden="false" customHeight="true" outlineLevel="0" collapsed="false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customFormat="false" ht="71.25" hidden="false" customHeight="true" outlineLevel="0" collapsed="false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customFormat="false" ht="71.25" hidden="false" customHeight="true" outlineLevel="0" collapsed="false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customFormat="false" ht="71.25" hidden="false" customHeight="true" outlineLevel="0" collapsed="false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customFormat="false" ht="71.25" hidden="false" customHeight="true" outlineLevel="0" collapsed="false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customFormat="false" ht="71.25" hidden="false" customHeight="true" outlineLevel="0" collapsed="false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customFormat="false" ht="71.25" hidden="false" customHeight="true" outlineLevel="0" collapsed="false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customFormat="false" ht="71.25" hidden="false" customHeight="true" outlineLevel="0" collapsed="false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customFormat="false" ht="71.25" hidden="false" customHeight="true" outlineLevel="0" collapsed="false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customFormat="false" ht="71.25" hidden="false" customHeight="true" outlineLevel="0" collapsed="false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customFormat="false" ht="71.25" hidden="false" customHeight="true" outlineLevel="0" collapsed="false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customFormat="false" ht="71.25" hidden="false" customHeight="true" outlineLevel="0" collapsed="false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customFormat="false" ht="71.25" hidden="false" customHeight="true" outlineLevel="0" collapsed="false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customFormat="false" ht="71.25" hidden="false" customHeight="true" outlineLevel="0" collapsed="false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customFormat="false" ht="71.25" hidden="false" customHeight="true" outlineLevel="0" collapsed="false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customFormat="false" ht="71.25" hidden="false" customHeight="true" outlineLevel="0" collapsed="false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customFormat="false" ht="71.25" hidden="false" customHeight="true" outlineLevel="0" collapsed="false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customFormat="false" ht="71.25" hidden="false" customHeight="true" outlineLevel="0" collapsed="false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customFormat="false" ht="71.25" hidden="false" customHeight="true" outlineLevel="0" collapsed="false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customFormat="false" ht="71.25" hidden="false" customHeight="true" outlineLevel="0" collapsed="false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customFormat="false" ht="71.25" hidden="false" customHeight="true" outlineLevel="0" collapsed="false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customFormat="false" ht="71.25" hidden="false" customHeight="true" outlineLevel="0" collapsed="false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customFormat="false" ht="71.25" hidden="false" customHeight="true" outlineLevel="0" collapsed="false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customFormat="false" ht="71.25" hidden="false" customHeight="true" outlineLevel="0" collapsed="false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customFormat="false" ht="71.25" hidden="false" customHeight="true" outlineLevel="0" collapsed="false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customFormat="false" ht="71.25" hidden="false" customHeight="true" outlineLevel="0" collapsed="false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customFormat="false" ht="71.25" hidden="false" customHeight="true" outlineLevel="0" collapsed="false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customFormat="false" ht="71.25" hidden="false" customHeight="true" outlineLevel="0" collapsed="false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customFormat="false" ht="71.25" hidden="false" customHeight="true" outlineLevel="0" collapsed="false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customFormat="false" ht="71.25" hidden="false" customHeight="true" outlineLevel="0" collapsed="false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customFormat="false" ht="71.25" hidden="false" customHeight="true" outlineLevel="0" collapsed="false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customFormat="false" ht="71.25" hidden="false" customHeight="true" outlineLevel="0" collapsed="false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customFormat="false" ht="71.25" hidden="false" customHeight="true" outlineLevel="0" collapsed="false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customFormat="false" ht="71.25" hidden="false" customHeight="true" outlineLevel="0" collapsed="false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customFormat="false" ht="71.25" hidden="false" customHeight="true" outlineLevel="0" collapsed="false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customFormat="false" ht="71.25" hidden="false" customHeight="true" outlineLevel="0" collapsed="false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customFormat="false" ht="71.25" hidden="false" customHeight="true" outlineLevel="0" collapsed="false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customFormat="false" ht="71.25" hidden="false" customHeight="true" outlineLevel="0" collapsed="false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customFormat="false" ht="71.25" hidden="false" customHeight="true" outlineLevel="0" collapsed="false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customFormat="false" ht="71.25" hidden="false" customHeight="true" outlineLevel="0" collapsed="false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customFormat="false" ht="71.25" hidden="false" customHeight="true" outlineLevel="0" collapsed="false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customFormat="false" ht="71.25" hidden="false" customHeight="true" outlineLevel="0" collapsed="false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customFormat="false" ht="71.25" hidden="false" customHeight="true" outlineLevel="0" collapsed="false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customFormat="false" ht="71.25" hidden="false" customHeight="true" outlineLevel="0" collapsed="false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customFormat="false" ht="71.25" hidden="false" customHeight="true" outlineLevel="0" collapsed="false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customFormat="false" ht="71.25" hidden="false" customHeight="true" outlineLevel="0" collapsed="false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customFormat="false" ht="71.25" hidden="false" customHeight="true" outlineLevel="0" collapsed="false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customFormat="false" ht="71.25" hidden="false" customHeight="true" outlineLevel="0" collapsed="false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customFormat="false" ht="71.25" hidden="false" customHeight="true" outlineLevel="0" collapsed="false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customFormat="false" ht="71.25" hidden="false" customHeight="true" outlineLevel="0" collapsed="false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customFormat="false" ht="71.25" hidden="false" customHeight="true" outlineLevel="0" collapsed="false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customFormat="false" ht="71.25" hidden="false" customHeight="true" outlineLevel="0" collapsed="false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customFormat="false" ht="71.25" hidden="false" customHeight="true" outlineLevel="0" collapsed="false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customFormat="false" ht="71.25" hidden="false" customHeight="true" outlineLevel="0" collapsed="false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customFormat="false" ht="71.25" hidden="false" customHeight="true" outlineLevel="0" collapsed="false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customFormat="false" ht="71.25" hidden="false" customHeight="true" outlineLevel="0" collapsed="false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customFormat="false" ht="71.25" hidden="false" customHeight="true" outlineLevel="0" collapsed="false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customFormat="false" ht="71.25" hidden="false" customHeight="true" outlineLevel="0" collapsed="false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customFormat="false" ht="71.25" hidden="false" customHeight="true" outlineLevel="0" collapsed="false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customFormat="false" ht="71.25" hidden="false" customHeight="true" outlineLevel="0" collapsed="false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customFormat="false" ht="71.25" hidden="false" customHeight="true" outlineLevel="0" collapsed="false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customFormat="false" ht="71.25" hidden="false" customHeight="true" outlineLevel="0" collapsed="false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customFormat="false" ht="71.25" hidden="false" customHeight="true" outlineLevel="0" collapsed="false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customFormat="false" ht="71.25" hidden="false" customHeight="true" outlineLevel="0" collapsed="false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customFormat="false" ht="71.25" hidden="false" customHeight="true" outlineLevel="0" collapsed="false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customFormat="false" ht="71.25" hidden="false" customHeight="true" outlineLevel="0" collapsed="false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customFormat="false" ht="71.25" hidden="false" customHeight="true" outlineLevel="0" collapsed="false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customFormat="false" ht="71.25" hidden="false" customHeight="true" outlineLevel="0" collapsed="false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customFormat="false" ht="71.25" hidden="false" customHeight="true" outlineLevel="0" collapsed="false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customFormat="false" ht="71.25" hidden="false" customHeight="true" outlineLevel="0" collapsed="false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customFormat="false" ht="71.25" hidden="false" customHeight="true" outlineLevel="0" collapsed="false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customFormat="false" ht="71.25" hidden="false" customHeight="true" outlineLevel="0" collapsed="false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customFormat="false" ht="71.25" hidden="false" customHeight="true" outlineLevel="0" collapsed="false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customFormat="false" ht="71.25" hidden="false" customHeight="true" outlineLevel="0" collapsed="false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customFormat="false" ht="71.25" hidden="false" customHeight="true" outlineLevel="0" collapsed="false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customFormat="false" ht="71.25" hidden="false" customHeight="true" outlineLevel="0" collapsed="false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customFormat="false" ht="71.25" hidden="false" customHeight="true" outlineLevel="0" collapsed="false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customFormat="false" ht="71.25" hidden="false" customHeight="true" outlineLevel="0" collapsed="false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customFormat="false" ht="71.25" hidden="false" customHeight="true" outlineLevel="0" collapsed="false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customFormat="false" ht="71.25" hidden="false" customHeight="true" outlineLevel="0" collapsed="false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customFormat="false" ht="71.25" hidden="false" customHeight="true" outlineLevel="0" collapsed="false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customFormat="false" ht="71.25" hidden="false" customHeight="true" outlineLevel="0" collapsed="false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customFormat="false" ht="71.25" hidden="false" customHeight="true" outlineLevel="0" collapsed="false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customFormat="false" ht="71.25" hidden="false" customHeight="true" outlineLevel="0" collapsed="false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customFormat="false" ht="71.25" hidden="false" customHeight="true" outlineLevel="0" collapsed="false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customFormat="false" ht="71.25" hidden="false" customHeight="true" outlineLevel="0" collapsed="false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customFormat="false" ht="71.25" hidden="false" customHeight="true" outlineLevel="0" collapsed="false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customFormat="false" ht="71.25" hidden="false" customHeight="true" outlineLevel="0" collapsed="false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customFormat="false" ht="71.25" hidden="false" customHeight="true" outlineLevel="0" collapsed="false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customFormat="false" ht="71.25" hidden="false" customHeight="true" outlineLevel="0" collapsed="false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customFormat="false" ht="71.25" hidden="false" customHeight="true" outlineLevel="0" collapsed="false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customFormat="false" ht="71.25" hidden="false" customHeight="true" outlineLevel="0" collapsed="false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customFormat="false" ht="71.25" hidden="false" customHeight="true" outlineLevel="0" collapsed="false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customFormat="false" ht="71.25" hidden="false" customHeight="true" outlineLevel="0" collapsed="false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customFormat="false" ht="71.25" hidden="false" customHeight="true" outlineLevel="0" collapsed="false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customFormat="false" ht="71.25" hidden="false" customHeight="true" outlineLevel="0" collapsed="false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customFormat="false" ht="71.25" hidden="false" customHeight="true" outlineLevel="0" collapsed="false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customFormat="false" ht="71.25" hidden="false" customHeight="true" outlineLevel="0" collapsed="false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customFormat="false" ht="71.25" hidden="false" customHeight="true" outlineLevel="0" collapsed="false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customFormat="false" ht="71.25" hidden="false" customHeight="true" outlineLevel="0" collapsed="false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customFormat="false" ht="71.25" hidden="false" customHeight="true" outlineLevel="0" collapsed="false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customFormat="false" ht="71.25" hidden="false" customHeight="true" outlineLevel="0" collapsed="false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customFormat="false" ht="71.25" hidden="false" customHeight="true" outlineLevel="0" collapsed="false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customFormat="false" ht="71.25" hidden="false" customHeight="true" outlineLevel="0" collapsed="false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customFormat="false" ht="71.25" hidden="false" customHeight="true" outlineLevel="0" collapsed="false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customFormat="false" ht="71.25" hidden="false" customHeight="true" outlineLevel="0" collapsed="false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customFormat="false" ht="71.25" hidden="false" customHeight="true" outlineLevel="0" collapsed="false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customFormat="false" ht="71.25" hidden="false" customHeight="true" outlineLevel="0" collapsed="false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customFormat="false" ht="71.25" hidden="false" customHeight="true" outlineLevel="0" collapsed="false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customFormat="false" ht="71.25" hidden="false" customHeight="true" outlineLevel="0" collapsed="false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customFormat="false" ht="71.25" hidden="false" customHeight="true" outlineLevel="0" collapsed="false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customFormat="false" ht="71.25" hidden="false" customHeight="true" outlineLevel="0" collapsed="false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customFormat="false" ht="71.25" hidden="false" customHeight="true" outlineLevel="0" collapsed="false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customFormat="false" ht="71.25" hidden="false" customHeight="true" outlineLevel="0" collapsed="false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customFormat="false" ht="71.25" hidden="false" customHeight="true" outlineLevel="0" collapsed="false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customFormat="false" ht="71.25" hidden="false" customHeight="true" outlineLevel="0" collapsed="false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customFormat="false" ht="71.25" hidden="false" customHeight="true" outlineLevel="0" collapsed="false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customFormat="false" ht="71.25" hidden="false" customHeight="true" outlineLevel="0" collapsed="false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customFormat="false" ht="71.25" hidden="false" customHeight="true" outlineLevel="0" collapsed="false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customFormat="false" ht="71.25" hidden="false" customHeight="true" outlineLevel="0" collapsed="false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customFormat="false" ht="71.25" hidden="false" customHeight="true" outlineLevel="0" collapsed="false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customFormat="false" ht="71.25" hidden="false" customHeight="true" outlineLevel="0" collapsed="false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customFormat="false" ht="71.25" hidden="false" customHeight="true" outlineLevel="0" collapsed="false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customFormat="false" ht="71.25" hidden="false" customHeight="true" outlineLevel="0" collapsed="false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customFormat="false" ht="71.25" hidden="false" customHeight="true" outlineLevel="0" collapsed="false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customFormat="false" ht="71.25" hidden="false" customHeight="true" outlineLevel="0" collapsed="false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customFormat="false" ht="71.25" hidden="false" customHeight="true" outlineLevel="0" collapsed="false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customFormat="false" ht="71.25" hidden="false" customHeight="true" outlineLevel="0" collapsed="false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customFormat="false" ht="71.25" hidden="false" customHeight="true" outlineLevel="0" collapsed="false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customFormat="false" ht="71.25" hidden="false" customHeight="true" outlineLevel="0" collapsed="false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customFormat="false" ht="71.25" hidden="false" customHeight="true" outlineLevel="0" collapsed="false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customFormat="false" ht="71.25" hidden="false" customHeight="true" outlineLevel="0" collapsed="false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customFormat="false" ht="71.25" hidden="false" customHeight="true" outlineLevel="0" collapsed="false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customFormat="false" ht="71.25" hidden="false" customHeight="true" outlineLevel="0" collapsed="false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customFormat="false" ht="71.25" hidden="false" customHeight="true" outlineLevel="0" collapsed="false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customFormat="false" ht="71.25" hidden="false" customHeight="true" outlineLevel="0" collapsed="false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customFormat="false" ht="71.25" hidden="false" customHeight="true" outlineLevel="0" collapsed="false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customFormat="false" ht="71.25" hidden="false" customHeight="true" outlineLevel="0" collapsed="false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customFormat="false" ht="71.25" hidden="false" customHeight="true" outlineLevel="0" collapsed="false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customFormat="false" ht="71.25" hidden="false" customHeight="true" outlineLevel="0" collapsed="false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customFormat="false" ht="71.25" hidden="false" customHeight="true" outlineLevel="0" collapsed="false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customFormat="false" ht="71.25" hidden="false" customHeight="true" outlineLevel="0" collapsed="false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customFormat="false" ht="71.25" hidden="false" customHeight="true" outlineLevel="0" collapsed="false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customFormat="false" ht="71.25" hidden="false" customHeight="true" outlineLevel="0" collapsed="false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customFormat="false" ht="71.25" hidden="false" customHeight="true" outlineLevel="0" collapsed="false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customFormat="false" ht="71.25" hidden="false" customHeight="true" outlineLevel="0" collapsed="false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customFormat="false" ht="71.25" hidden="false" customHeight="true" outlineLevel="0" collapsed="false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customFormat="false" ht="71.25" hidden="false" customHeight="true" outlineLevel="0" collapsed="false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customFormat="false" ht="71.25" hidden="false" customHeight="true" outlineLevel="0" collapsed="false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customFormat="false" ht="71.25" hidden="false" customHeight="true" outlineLevel="0" collapsed="false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customFormat="false" ht="71.25" hidden="false" customHeight="true" outlineLevel="0" collapsed="false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customFormat="false" ht="71.25" hidden="false" customHeight="true" outlineLevel="0" collapsed="false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customFormat="false" ht="71.25" hidden="false" customHeight="true" outlineLevel="0" collapsed="false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customFormat="false" ht="71.25" hidden="false" customHeight="true" outlineLevel="0" collapsed="false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customFormat="false" ht="71.25" hidden="false" customHeight="true" outlineLevel="0" collapsed="false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customFormat="false" ht="71.25" hidden="false" customHeight="true" outlineLevel="0" collapsed="false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customFormat="false" ht="71.25" hidden="false" customHeight="true" outlineLevel="0" collapsed="false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customFormat="false" ht="71.25" hidden="false" customHeight="true" outlineLevel="0" collapsed="false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customFormat="false" ht="71.25" hidden="false" customHeight="true" outlineLevel="0" collapsed="false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customFormat="false" ht="71.25" hidden="false" customHeight="true" outlineLevel="0" collapsed="false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customFormat="false" ht="71.25" hidden="false" customHeight="true" outlineLevel="0" collapsed="false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customFormat="false" ht="71.25" hidden="false" customHeight="true" outlineLevel="0" collapsed="false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customFormat="false" ht="71.25" hidden="false" customHeight="true" outlineLevel="0" collapsed="false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customFormat="false" ht="71.25" hidden="false" customHeight="true" outlineLevel="0" collapsed="false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customFormat="false" ht="71.25" hidden="false" customHeight="true" outlineLevel="0" collapsed="false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customFormat="false" ht="71.25" hidden="false" customHeight="true" outlineLevel="0" collapsed="false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customFormat="false" ht="71.25" hidden="false" customHeight="true" outlineLevel="0" collapsed="false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customFormat="false" ht="71.25" hidden="false" customHeight="true" outlineLevel="0" collapsed="false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customFormat="false" ht="71.25" hidden="false" customHeight="true" outlineLevel="0" collapsed="false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customFormat="false" ht="71.25" hidden="false" customHeight="true" outlineLevel="0" collapsed="false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customFormat="false" ht="71.25" hidden="false" customHeight="true" outlineLevel="0" collapsed="false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customFormat="false" ht="71.25" hidden="false" customHeight="true" outlineLevel="0" collapsed="false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customFormat="false" ht="71.25" hidden="false" customHeight="true" outlineLevel="0" collapsed="false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customFormat="false" ht="71.25" hidden="false" customHeight="true" outlineLevel="0" collapsed="false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customFormat="false" ht="71.25" hidden="false" customHeight="true" outlineLevel="0" collapsed="false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customFormat="false" ht="71.25" hidden="false" customHeight="true" outlineLevel="0" collapsed="false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customFormat="false" ht="71.25" hidden="false" customHeight="true" outlineLevel="0" collapsed="false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customFormat="false" ht="71.25" hidden="false" customHeight="true" outlineLevel="0" collapsed="false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customFormat="false" ht="71.25" hidden="false" customHeight="true" outlineLevel="0" collapsed="false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customFormat="false" ht="71.25" hidden="false" customHeight="true" outlineLevel="0" collapsed="false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customFormat="false" ht="71.25" hidden="false" customHeight="true" outlineLevel="0" collapsed="false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customFormat="false" ht="71.25" hidden="false" customHeight="true" outlineLevel="0" collapsed="false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customFormat="false" ht="71.25" hidden="false" customHeight="true" outlineLevel="0" collapsed="false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customFormat="false" ht="71.25" hidden="false" customHeight="true" outlineLevel="0" collapsed="false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customFormat="false" ht="71.25" hidden="false" customHeight="true" outlineLevel="0" collapsed="false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customFormat="false" ht="71.25" hidden="false" customHeight="true" outlineLevel="0" collapsed="false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customFormat="false" ht="71.25" hidden="false" customHeight="true" outlineLevel="0" collapsed="false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customFormat="false" ht="71.25" hidden="false" customHeight="true" outlineLevel="0" collapsed="false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customFormat="false" ht="71.25" hidden="false" customHeight="true" outlineLevel="0" collapsed="false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customFormat="false" ht="71.25" hidden="false" customHeight="true" outlineLevel="0" collapsed="false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customFormat="false" ht="71.25" hidden="false" customHeight="true" outlineLevel="0" collapsed="false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customFormat="false" ht="71.25" hidden="false" customHeight="true" outlineLevel="0" collapsed="false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customFormat="false" ht="71.25" hidden="false" customHeight="true" outlineLevel="0" collapsed="false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customFormat="false" ht="71.25" hidden="false" customHeight="true" outlineLevel="0" collapsed="false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customFormat="false" ht="71.25" hidden="false" customHeight="true" outlineLevel="0" collapsed="false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customFormat="false" ht="71.25" hidden="false" customHeight="true" outlineLevel="0" collapsed="false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customFormat="false" ht="71.25" hidden="false" customHeight="true" outlineLevel="0" collapsed="false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customFormat="false" ht="71.25" hidden="false" customHeight="true" outlineLevel="0" collapsed="false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customFormat="false" ht="71.25" hidden="false" customHeight="true" outlineLevel="0" collapsed="false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customFormat="false" ht="71.25" hidden="false" customHeight="true" outlineLevel="0" collapsed="false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customFormat="false" ht="71.25" hidden="false" customHeight="true" outlineLevel="0" collapsed="false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customFormat="false" ht="71.25" hidden="false" customHeight="true" outlineLevel="0" collapsed="false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customFormat="false" ht="71.25" hidden="false" customHeight="true" outlineLevel="0" collapsed="false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customFormat="false" ht="71.25" hidden="false" customHeight="true" outlineLevel="0" collapsed="false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customFormat="false" ht="71.25" hidden="false" customHeight="true" outlineLevel="0" collapsed="false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customFormat="false" ht="71.25" hidden="false" customHeight="true" outlineLevel="0" collapsed="false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customFormat="false" ht="71.25" hidden="false" customHeight="true" outlineLevel="0" collapsed="false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customFormat="false" ht="71.25" hidden="false" customHeight="true" outlineLevel="0" collapsed="false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customFormat="false" ht="71.25" hidden="false" customHeight="true" outlineLevel="0" collapsed="false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customFormat="false" ht="71.25" hidden="false" customHeight="true" outlineLevel="0" collapsed="false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customFormat="false" ht="71.25" hidden="false" customHeight="true" outlineLevel="0" collapsed="false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customFormat="false" ht="71.25" hidden="false" customHeight="true" outlineLevel="0" collapsed="false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customFormat="false" ht="71.25" hidden="false" customHeight="true" outlineLevel="0" collapsed="false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customFormat="false" ht="71.25" hidden="false" customHeight="true" outlineLevel="0" collapsed="false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customFormat="false" ht="71.25" hidden="false" customHeight="true" outlineLevel="0" collapsed="false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customFormat="false" ht="71.25" hidden="false" customHeight="true" outlineLevel="0" collapsed="false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customFormat="false" ht="71.25" hidden="false" customHeight="true" outlineLevel="0" collapsed="false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customFormat="false" ht="71.25" hidden="false" customHeight="true" outlineLevel="0" collapsed="false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customFormat="false" ht="71.25" hidden="false" customHeight="true" outlineLevel="0" collapsed="false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customFormat="false" ht="71.25" hidden="false" customHeight="true" outlineLevel="0" collapsed="false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customFormat="false" ht="71.25" hidden="false" customHeight="true" outlineLevel="0" collapsed="false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customFormat="false" ht="71.25" hidden="false" customHeight="true" outlineLevel="0" collapsed="false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customFormat="false" ht="71.25" hidden="false" customHeight="true" outlineLevel="0" collapsed="false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customFormat="false" ht="71.25" hidden="false" customHeight="true" outlineLevel="0" collapsed="false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customFormat="false" ht="71.25" hidden="false" customHeight="true" outlineLevel="0" collapsed="false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customFormat="false" ht="71.25" hidden="false" customHeight="true" outlineLevel="0" collapsed="false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customFormat="false" ht="71.25" hidden="false" customHeight="true" outlineLevel="0" collapsed="false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customFormat="false" ht="71.25" hidden="false" customHeight="true" outlineLevel="0" collapsed="false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customFormat="false" ht="71.25" hidden="false" customHeight="true" outlineLevel="0" collapsed="false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customFormat="false" ht="71.25" hidden="false" customHeight="true" outlineLevel="0" collapsed="false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customFormat="false" ht="71.25" hidden="false" customHeight="true" outlineLevel="0" collapsed="false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customFormat="false" ht="71.25" hidden="false" customHeight="true" outlineLevel="0" collapsed="false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customFormat="false" ht="71.25" hidden="false" customHeight="true" outlineLevel="0" collapsed="false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customFormat="false" ht="71.25" hidden="false" customHeight="true" outlineLevel="0" collapsed="false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customFormat="false" ht="71.25" hidden="false" customHeight="true" outlineLevel="0" collapsed="false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customFormat="false" ht="71.25" hidden="false" customHeight="true" outlineLevel="0" collapsed="false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customFormat="false" ht="71.25" hidden="false" customHeight="true" outlineLevel="0" collapsed="false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customFormat="false" ht="71.25" hidden="false" customHeight="true" outlineLevel="0" collapsed="false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customFormat="false" ht="71.25" hidden="false" customHeight="true" outlineLevel="0" collapsed="false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customFormat="false" ht="71.25" hidden="false" customHeight="true" outlineLevel="0" collapsed="false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customFormat="false" ht="71.25" hidden="false" customHeight="true" outlineLevel="0" collapsed="false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customFormat="false" ht="71.25" hidden="false" customHeight="true" outlineLevel="0" collapsed="false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customFormat="false" ht="71.25" hidden="false" customHeight="true" outlineLevel="0" collapsed="false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customFormat="false" ht="71.25" hidden="false" customHeight="true" outlineLevel="0" collapsed="false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customFormat="false" ht="71.25" hidden="false" customHeight="true" outlineLevel="0" collapsed="false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customFormat="false" ht="71.25" hidden="false" customHeight="true" outlineLevel="0" collapsed="false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customFormat="false" ht="71.25" hidden="false" customHeight="true" outlineLevel="0" collapsed="false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customFormat="false" ht="71.25" hidden="false" customHeight="true" outlineLevel="0" collapsed="false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customFormat="false" ht="71.25" hidden="false" customHeight="true" outlineLevel="0" collapsed="false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customFormat="false" ht="71.25" hidden="false" customHeight="true" outlineLevel="0" collapsed="false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customFormat="false" ht="71.25" hidden="false" customHeight="true" outlineLevel="0" collapsed="false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customFormat="false" ht="71.25" hidden="false" customHeight="true" outlineLevel="0" collapsed="false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customFormat="false" ht="71.25" hidden="false" customHeight="true" outlineLevel="0" collapsed="false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customFormat="false" ht="71.25" hidden="false" customHeight="true" outlineLevel="0" collapsed="false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customFormat="false" ht="71.25" hidden="false" customHeight="true" outlineLevel="0" collapsed="false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customFormat="false" ht="71.25" hidden="false" customHeight="true" outlineLevel="0" collapsed="false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customFormat="false" ht="71.25" hidden="false" customHeight="true" outlineLevel="0" collapsed="false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customFormat="false" ht="71.25" hidden="false" customHeight="true" outlineLevel="0" collapsed="false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customFormat="false" ht="71.25" hidden="false" customHeight="true" outlineLevel="0" collapsed="false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customFormat="false" ht="71.25" hidden="false" customHeight="true" outlineLevel="0" collapsed="false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customFormat="false" ht="71.25" hidden="false" customHeight="true" outlineLevel="0" collapsed="false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customFormat="false" ht="71.25" hidden="false" customHeight="true" outlineLevel="0" collapsed="false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customFormat="false" ht="71.25" hidden="false" customHeight="true" outlineLevel="0" collapsed="false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customFormat="false" ht="71.25" hidden="false" customHeight="true" outlineLevel="0" collapsed="false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customFormat="false" ht="71.25" hidden="false" customHeight="true" outlineLevel="0" collapsed="false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customFormat="false" ht="71.25" hidden="false" customHeight="true" outlineLevel="0" collapsed="false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customFormat="false" ht="71.25" hidden="false" customHeight="true" outlineLevel="0" collapsed="false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customFormat="false" ht="71.25" hidden="false" customHeight="true" outlineLevel="0" collapsed="false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customFormat="false" ht="71.25" hidden="false" customHeight="true" outlineLevel="0" collapsed="false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customFormat="false" ht="71.25" hidden="false" customHeight="true" outlineLevel="0" collapsed="false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customFormat="false" ht="71.25" hidden="false" customHeight="true" outlineLevel="0" collapsed="false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customFormat="false" ht="71.25" hidden="false" customHeight="true" outlineLevel="0" collapsed="false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customFormat="false" ht="71.25" hidden="false" customHeight="true" outlineLevel="0" collapsed="false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customFormat="false" ht="71.25" hidden="false" customHeight="true" outlineLevel="0" collapsed="false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customFormat="false" ht="71.25" hidden="false" customHeight="true" outlineLevel="0" collapsed="false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customFormat="false" ht="71.25" hidden="false" customHeight="true" outlineLevel="0" collapsed="false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customFormat="false" ht="71.25" hidden="false" customHeight="true" outlineLevel="0" collapsed="false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customFormat="false" ht="71.25" hidden="false" customHeight="true" outlineLevel="0" collapsed="false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customFormat="false" ht="71.25" hidden="false" customHeight="true" outlineLevel="0" collapsed="false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customFormat="false" ht="71.25" hidden="false" customHeight="true" outlineLevel="0" collapsed="false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customFormat="false" ht="71.25" hidden="false" customHeight="true" outlineLevel="0" collapsed="false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customFormat="false" ht="71.25" hidden="false" customHeight="true" outlineLevel="0" collapsed="false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customFormat="false" ht="71.25" hidden="false" customHeight="true" outlineLevel="0" collapsed="false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customFormat="false" ht="71.25" hidden="false" customHeight="true" outlineLevel="0" collapsed="false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customFormat="false" ht="71.25" hidden="false" customHeight="true" outlineLevel="0" collapsed="false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customFormat="false" ht="71.25" hidden="false" customHeight="true" outlineLevel="0" collapsed="false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customFormat="false" ht="71.25" hidden="false" customHeight="true" outlineLevel="0" collapsed="false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customFormat="false" ht="71.25" hidden="false" customHeight="true" outlineLevel="0" collapsed="false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customFormat="false" ht="71.25" hidden="false" customHeight="true" outlineLevel="0" collapsed="false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customFormat="false" ht="71.25" hidden="false" customHeight="true" outlineLevel="0" collapsed="false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customFormat="false" ht="71.25" hidden="false" customHeight="true" outlineLevel="0" collapsed="false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customFormat="false" ht="71.25" hidden="false" customHeight="true" outlineLevel="0" collapsed="false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customFormat="false" ht="71.25" hidden="false" customHeight="true" outlineLevel="0" collapsed="false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customFormat="false" ht="71.25" hidden="false" customHeight="true" outlineLevel="0" collapsed="false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customFormat="false" ht="71.25" hidden="false" customHeight="true" outlineLevel="0" collapsed="false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customFormat="false" ht="71.25" hidden="false" customHeight="true" outlineLevel="0" collapsed="false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customFormat="false" ht="71.25" hidden="false" customHeight="true" outlineLevel="0" collapsed="false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customFormat="false" ht="71.25" hidden="false" customHeight="true" outlineLevel="0" collapsed="false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customFormat="false" ht="71.25" hidden="false" customHeight="true" outlineLevel="0" collapsed="false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customFormat="false" ht="71.25" hidden="false" customHeight="true" outlineLevel="0" collapsed="false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customFormat="false" ht="71.25" hidden="false" customHeight="true" outlineLevel="0" collapsed="false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customFormat="false" ht="71.25" hidden="false" customHeight="true" outlineLevel="0" collapsed="false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customFormat="false" ht="71.25" hidden="false" customHeight="true" outlineLevel="0" collapsed="false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customFormat="false" ht="71.25" hidden="false" customHeight="true" outlineLevel="0" collapsed="false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customFormat="false" ht="71.25" hidden="false" customHeight="true" outlineLevel="0" collapsed="false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customFormat="false" ht="71.25" hidden="false" customHeight="true" outlineLevel="0" collapsed="false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customFormat="false" ht="71.25" hidden="false" customHeight="true" outlineLevel="0" collapsed="false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customFormat="false" ht="71.25" hidden="false" customHeight="true" outlineLevel="0" collapsed="false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customFormat="false" ht="71.25" hidden="false" customHeight="true" outlineLevel="0" collapsed="false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customFormat="false" ht="71.25" hidden="false" customHeight="true" outlineLevel="0" collapsed="false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customFormat="false" ht="71.25" hidden="false" customHeight="true" outlineLevel="0" collapsed="false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customFormat="false" ht="71.25" hidden="false" customHeight="true" outlineLevel="0" collapsed="false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customFormat="false" ht="71.25" hidden="false" customHeight="true" outlineLevel="0" collapsed="false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customFormat="false" ht="71.25" hidden="false" customHeight="true" outlineLevel="0" collapsed="false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customFormat="false" ht="71.25" hidden="false" customHeight="true" outlineLevel="0" collapsed="false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customFormat="false" ht="71.25" hidden="false" customHeight="true" outlineLevel="0" collapsed="false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customFormat="false" ht="71.25" hidden="false" customHeight="true" outlineLevel="0" collapsed="false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customFormat="false" ht="71.25" hidden="false" customHeight="true" outlineLevel="0" collapsed="false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customFormat="false" ht="71.25" hidden="false" customHeight="true" outlineLevel="0" collapsed="false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customFormat="false" ht="71.25" hidden="false" customHeight="true" outlineLevel="0" collapsed="false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customFormat="false" ht="71.25" hidden="false" customHeight="true" outlineLevel="0" collapsed="false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customFormat="false" ht="71.25" hidden="false" customHeight="true" outlineLevel="0" collapsed="false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customFormat="false" ht="71.25" hidden="false" customHeight="true" outlineLevel="0" collapsed="false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customFormat="false" ht="71.25" hidden="false" customHeight="true" outlineLevel="0" collapsed="false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customFormat="false" ht="71.25" hidden="false" customHeight="true" outlineLevel="0" collapsed="false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customFormat="false" ht="71.25" hidden="false" customHeight="true" outlineLevel="0" collapsed="false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customFormat="false" ht="71.25" hidden="false" customHeight="true" outlineLevel="0" collapsed="false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customFormat="false" ht="71.25" hidden="false" customHeight="true" outlineLevel="0" collapsed="false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customFormat="false" ht="71.25" hidden="false" customHeight="true" outlineLevel="0" collapsed="false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customFormat="false" ht="71.25" hidden="false" customHeight="true" outlineLevel="0" collapsed="false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customFormat="false" ht="71.25" hidden="false" customHeight="true" outlineLevel="0" collapsed="false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customFormat="false" ht="71.25" hidden="false" customHeight="true" outlineLevel="0" collapsed="false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customFormat="false" ht="71.25" hidden="false" customHeight="true" outlineLevel="0" collapsed="false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customFormat="false" ht="71.25" hidden="false" customHeight="true" outlineLevel="0" collapsed="false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customFormat="false" ht="71.25" hidden="false" customHeight="true" outlineLevel="0" collapsed="false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customFormat="false" ht="71.25" hidden="false" customHeight="true" outlineLevel="0" collapsed="false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customFormat="false" ht="71.25" hidden="false" customHeight="true" outlineLevel="0" collapsed="false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customFormat="false" ht="71.25" hidden="false" customHeight="true" outlineLevel="0" collapsed="false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customFormat="false" ht="71.25" hidden="false" customHeight="true" outlineLevel="0" collapsed="false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customFormat="false" ht="71.25" hidden="false" customHeight="true" outlineLevel="0" collapsed="false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customFormat="false" ht="71.25" hidden="false" customHeight="true" outlineLevel="0" collapsed="false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customFormat="false" ht="71.25" hidden="false" customHeight="true" outlineLevel="0" collapsed="false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customFormat="false" ht="71.25" hidden="false" customHeight="true" outlineLevel="0" collapsed="false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customFormat="false" ht="71.25" hidden="false" customHeight="true" outlineLevel="0" collapsed="false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customFormat="false" ht="71.25" hidden="false" customHeight="true" outlineLevel="0" collapsed="false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customFormat="false" ht="71.25" hidden="false" customHeight="true" outlineLevel="0" collapsed="false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customFormat="false" ht="71.25" hidden="false" customHeight="true" outlineLevel="0" collapsed="false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customFormat="false" ht="71.25" hidden="false" customHeight="true" outlineLevel="0" collapsed="false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customFormat="false" ht="71.25" hidden="false" customHeight="true" outlineLevel="0" collapsed="false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customFormat="false" ht="71.25" hidden="false" customHeight="true" outlineLevel="0" collapsed="false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customFormat="false" ht="71.25" hidden="false" customHeight="true" outlineLevel="0" collapsed="false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customFormat="false" ht="71.25" hidden="false" customHeight="true" outlineLevel="0" collapsed="false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customFormat="false" ht="71.25" hidden="false" customHeight="true" outlineLevel="0" collapsed="false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customFormat="false" ht="71.25" hidden="false" customHeight="true" outlineLevel="0" collapsed="false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customFormat="false" ht="71.25" hidden="false" customHeight="true" outlineLevel="0" collapsed="false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customFormat="false" ht="71.25" hidden="false" customHeight="true" outlineLevel="0" collapsed="false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customFormat="false" ht="71.25" hidden="false" customHeight="true" outlineLevel="0" collapsed="false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customFormat="false" ht="71.25" hidden="false" customHeight="true" outlineLevel="0" collapsed="false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customFormat="false" ht="71.25" hidden="false" customHeight="true" outlineLevel="0" collapsed="false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customFormat="false" ht="71.25" hidden="false" customHeight="true" outlineLevel="0" collapsed="false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customFormat="false" ht="71.25" hidden="false" customHeight="true" outlineLevel="0" collapsed="false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customFormat="false" ht="71.25" hidden="false" customHeight="true" outlineLevel="0" collapsed="false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customFormat="false" ht="71.25" hidden="false" customHeight="true" outlineLevel="0" collapsed="false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customFormat="false" ht="71.25" hidden="false" customHeight="true" outlineLevel="0" collapsed="false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customFormat="false" ht="71.25" hidden="false" customHeight="true" outlineLevel="0" collapsed="false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customFormat="false" ht="71.25" hidden="false" customHeight="true" outlineLevel="0" collapsed="false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customFormat="false" ht="71.25" hidden="false" customHeight="true" outlineLevel="0" collapsed="false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customFormat="false" ht="71.25" hidden="false" customHeight="true" outlineLevel="0" collapsed="false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customFormat="false" ht="71.25" hidden="false" customHeight="true" outlineLevel="0" collapsed="false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customFormat="false" ht="71.25" hidden="false" customHeight="true" outlineLevel="0" collapsed="false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customFormat="false" ht="71.25" hidden="false" customHeight="true" outlineLevel="0" collapsed="false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customFormat="false" ht="71.25" hidden="false" customHeight="true" outlineLevel="0" collapsed="false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customFormat="false" ht="71.25" hidden="false" customHeight="true" outlineLevel="0" collapsed="false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customFormat="false" ht="71.25" hidden="false" customHeight="true" outlineLevel="0" collapsed="false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customFormat="false" ht="71.25" hidden="false" customHeight="true" outlineLevel="0" collapsed="false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customFormat="false" ht="71.25" hidden="false" customHeight="true" outlineLevel="0" collapsed="false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customFormat="false" ht="71.25" hidden="false" customHeight="true" outlineLevel="0" collapsed="false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customFormat="false" ht="71.25" hidden="false" customHeight="true" outlineLevel="0" collapsed="false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customFormat="false" ht="71.25" hidden="false" customHeight="true" outlineLevel="0" collapsed="false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customFormat="false" ht="71.25" hidden="false" customHeight="true" outlineLevel="0" collapsed="false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customFormat="false" ht="71.25" hidden="false" customHeight="true" outlineLevel="0" collapsed="false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customFormat="false" ht="71.25" hidden="false" customHeight="true" outlineLevel="0" collapsed="false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customFormat="false" ht="71.25" hidden="false" customHeight="true" outlineLevel="0" collapsed="false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customFormat="false" ht="71.25" hidden="false" customHeight="true" outlineLevel="0" collapsed="false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customFormat="false" ht="71.25" hidden="false" customHeight="true" outlineLevel="0" collapsed="false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customFormat="false" ht="71.25" hidden="false" customHeight="true" outlineLevel="0" collapsed="false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customFormat="false" ht="71.25" hidden="false" customHeight="true" outlineLevel="0" collapsed="false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customFormat="false" ht="71.25" hidden="false" customHeight="true" outlineLevel="0" collapsed="false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customFormat="false" ht="71.25" hidden="false" customHeight="true" outlineLevel="0" collapsed="false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customFormat="false" ht="71.25" hidden="false" customHeight="true" outlineLevel="0" collapsed="false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customFormat="false" ht="71.25" hidden="false" customHeight="true" outlineLevel="0" collapsed="false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customFormat="false" ht="71.25" hidden="false" customHeight="true" outlineLevel="0" collapsed="false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customFormat="false" ht="71.25" hidden="false" customHeight="true" outlineLevel="0" collapsed="false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customFormat="false" ht="71.25" hidden="false" customHeight="true" outlineLevel="0" collapsed="false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customFormat="false" ht="71.25" hidden="false" customHeight="true" outlineLevel="0" collapsed="false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customFormat="false" ht="71.25" hidden="false" customHeight="true" outlineLevel="0" collapsed="false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customFormat="false" ht="71.25" hidden="false" customHeight="true" outlineLevel="0" collapsed="false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customFormat="false" ht="71.25" hidden="false" customHeight="true" outlineLevel="0" collapsed="false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customFormat="false" ht="71.25" hidden="false" customHeight="true" outlineLevel="0" collapsed="false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customFormat="false" ht="71.25" hidden="false" customHeight="true" outlineLevel="0" collapsed="false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customFormat="false" ht="71.25" hidden="false" customHeight="true" outlineLevel="0" collapsed="false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customFormat="false" ht="71.25" hidden="false" customHeight="true" outlineLevel="0" collapsed="false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customFormat="false" ht="71.25" hidden="false" customHeight="true" outlineLevel="0" collapsed="false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customFormat="false" ht="71.25" hidden="false" customHeight="true" outlineLevel="0" collapsed="false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customFormat="false" ht="71.25" hidden="false" customHeight="true" outlineLevel="0" collapsed="false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customFormat="false" ht="71.25" hidden="false" customHeight="true" outlineLevel="0" collapsed="false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customFormat="false" ht="71.25" hidden="false" customHeight="true" outlineLevel="0" collapsed="false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customFormat="false" ht="71.25" hidden="false" customHeight="true" outlineLevel="0" collapsed="false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customFormat="false" ht="71.25" hidden="false" customHeight="true" outlineLevel="0" collapsed="false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customFormat="false" ht="71.25" hidden="false" customHeight="true" outlineLevel="0" collapsed="false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customFormat="false" ht="71.25" hidden="false" customHeight="true" outlineLevel="0" collapsed="false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customFormat="false" ht="71.25" hidden="false" customHeight="true" outlineLevel="0" collapsed="false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customFormat="false" ht="71.25" hidden="false" customHeight="true" outlineLevel="0" collapsed="false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customFormat="false" ht="71.25" hidden="false" customHeight="true" outlineLevel="0" collapsed="false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customFormat="false" ht="71.25" hidden="false" customHeight="true" outlineLevel="0" collapsed="false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customFormat="false" ht="71.25" hidden="false" customHeight="true" outlineLevel="0" collapsed="false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customFormat="false" ht="71.25" hidden="false" customHeight="true" outlineLevel="0" collapsed="false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customFormat="false" ht="71.25" hidden="false" customHeight="true" outlineLevel="0" collapsed="false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customFormat="false" ht="71.25" hidden="false" customHeight="true" outlineLevel="0" collapsed="false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customFormat="false" ht="71.25" hidden="false" customHeight="true" outlineLevel="0" collapsed="false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customFormat="false" ht="71.25" hidden="false" customHeight="true" outlineLevel="0" collapsed="false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customFormat="false" ht="71.25" hidden="false" customHeight="true" outlineLevel="0" collapsed="false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customFormat="false" ht="71.25" hidden="false" customHeight="true" outlineLevel="0" collapsed="false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customFormat="false" ht="71.25" hidden="false" customHeight="true" outlineLevel="0" collapsed="false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customFormat="false" ht="71.25" hidden="false" customHeight="true" outlineLevel="0" collapsed="false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customFormat="false" ht="71.25" hidden="false" customHeight="true" outlineLevel="0" collapsed="false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customFormat="false" ht="71.25" hidden="false" customHeight="true" outlineLevel="0" collapsed="false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customFormat="false" ht="71.25" hidden="false" customHeight="true" outlineLevel="0" collapsed="false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customFormat="false" ht="71.25" hidden="false" customHeight="true" outlineLevel="0" collapsed="false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customFormat="false" ht="71.25" hidden="false" customHeight="true" outlineLevel="0" collapsed="false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customFormat="false" ht="71.25" hidden="false" customHeight="true" outlineLevel="0" collapsed="false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customFormat="false" ht="71.25" hidden="false" customHeight="true" outlineLevel="0" collapsed="false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customFormat="false" ht="71.25" hidden="false" customHeight="true" outlineLevel="0" collapsed="false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customFormat="false" ht="71.25" hidden="false" customHeight="true" outlineLevel="0" collapsed="false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customFormat="false" ht="71.25" hidden="false" customHeight="true" outlineLevel="0" collapsed="false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customFormat="false" ht="71.25" hidden="false" customHeight="true" outlineLevel="0" collapsed="false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customFormat="false" ht="71.25" hidden="false" customHeight="true" outlineLevel="0" collapsed="false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customFormat="false" ht="71.25" hidden="false" customHeight="true" outlineLevel="0" collapsed="false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customFormat="false" ht="71.25" hidden="false" customHeight="true" outlineLevel="0" collapsed="false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customFormat="false" ht="71.25" hidden="false" customHeight="true" outlineLevel="0" collapsed="false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customFormat="false" ht="71.25" hidden="false" customHeight="true" outlineLevel="0" collapsed="false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customFormat="false" ht="71.25" hidden="false" customHeight="true" outlineLevel="0" collapsed="false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customFormat="false" ht="71.25" hidden="false" customHeight="true" outlineLevel="0" collapsed="false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customFormat="false" ht="71.25" hidden="false" customHeight="true" outlineLevel="0" collapsed="false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customFormat="false" ht="71.25" hidden="false" customHeight="true" outlineLevel="0" collapsed="false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customFormat="false" ht="71.25" hidden="false" customHeight="true" outlineLevel="0" collapsed="false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customFormat="false" ht="71.25" hidden="false" customHeight="true" outlineLevel="0" collapsed="false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customFormat="false" ht="71.25" hidden="false" customHeight="true" outlineLevel="0" collapsed="false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customFormat="false" ht="71.25" hidden="false" customHeight="true" outlineLevel="0" collapsed="false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customFormat="false" ht="71.25" hidden="false" customHeight="true" outlineLevel="0" collapsed="false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customFormat="false" ht="71.25" hidden="false" customHeight="true" outlineLevel="0" collapsed="false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customFormat="false" ht="71.25" hidden="false" customHeight="true" outlineLevel="0" collapsed="false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customFormat="false" ht="71.25" hidden="false" customHeight="true" outlineLevel="0" collapsed="false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customFormat="false" ht="71.25" hidden="false" customHeight="true" outlineLevel="0" collapsed="false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customFormat="false" ht="71.25" hidden="false" customHeight="true" outlineLevel="0" collapsed="false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customFormat="false" ht="71.25" hidden="false" customHeight="true" outlineLevel="0" collapsed="false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customFormat="false" ht="71.25" hidden="false" customHeight="true" outlineLevel="0" collapsed="false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customFormat="false" ht="71.25" hidden="false" customHeight="true" outlineLevel="0" collapsed="false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customFormat="false" ht="71.25" hidden="false" customHeight="true" outlineLevel="0" collapsed="false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customFormat="false" ht="71.25" hidden="false" customHeight="true" outlineLevel="0" collapsed="false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customFormat="false" ht="71.25" hidden="false" customHeight="true" outlineLevel="0" collapsed="false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customFormat="false" ht="71.25" hidden="false" customHeight="true" outlineLevel="0" collapsed="false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customFormat="false" ht="71.25" hidden="false" customHeight="true" outlineLevel="0" collapsed="false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customFormat="false" ht="71.25" hidden="false" customHeight="true" outlineLevel="0" collapsed="false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customFormat="false" ht="71.25" hidden="false" customHeight="true" outlineLevel="0" collapsed="false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customFormat="false" ht="71.25" hidden="false" customHeight="true" outlineLevel="0" collapsed="false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customFormat="false" ht="71.25" hidden="false" customHeight="true" outlineLevel="0" collapsed="false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customFormat="false" ht="71.25" hidden="false" customHeight="true" outlineLevel="0" collapsed="false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customFormat="false" ht="71.25" hidden="false" customHeight="true" outlineLevel="0" collapsed="false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customFormat="false" ht="71.25" hidden="false" customHeight="true" outlineLevel="0" collapsed="false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customFormat="false" ht="71.25" hidden="false" customHeight="true" outlineLevel="0" collapsed="false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customFormat="false" ht="71.25" hidden="false" customHeight="true" outlineLevel="0" collapsed="false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customFormat="false" ht="71.25" hidden="false" customHeight="true" outlineLevel="0" collapsed="false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customFormat="false" ht="71.25" hidden="false" customHeight="true" outlineLevel="0" collapsed="false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customFormat="false" ht="71.25" hidden="false" customHeight="true" outlineLevel="0" collapsed="false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customFormat="false" ht="71.25" hidden="false" customHeight="true" outlineLevel="0" collapsed="false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customFormat="false" ht="71.25" hidden="false" customHeight="true" outlineLevel="0" collapsed="false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customFormat="false" ht="71.25" hidden="false" customHeight="true" outlineLevel="0" collapsed="false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customFormat="false" ht="71.25" hidden="false" customHeight="true" outlineLevel="0" collapsed="false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customFormat="false" ht="71.25" hidden="false" customHeight="true" outlineLevel="0" collapsed="false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customFormat="false" ht="71.25" hidden="false" customHeight="true" outlineLevel="0" collapsed="false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customFormat="false" ht="71.25" hidden="false" customHeight="true" outlineLevel="0" collapsed="false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customFormat="false" ht="71.25" hidden="false" customHeight="true" outlineLevel="0" collapsed="false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customFormat="false" ht="71.25" hidden="false" customHeight="true" outlineLevel="0" collapsed="false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customFormat="false" ht="71.25" hidden="false" customHeight="true" outlineLevel="0" collapsed="false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customFormat="false" ht="71.25" hidden="false" customHeight="true" outlineLevel="0" collapsed="false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customFormat="false" ht="71.25" hidden="false" customHeight="true" outlineLevel="0" collapsed="false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customFormat="false" ht="71.25" hidden="false" customHeight="true" outlineLevel="0" collapsed="false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customFormat="false" ht="71.25" hidden="false" customHeight="true" outlineLevel="0" collapsed="false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customFormat="false" ht="71.25" hidden="false" customHeight="true" outlineLevel="0" collapsed="false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customFormat="false" ht="71.25" hidden="false" customHeight="true" outlineLevel="0" collapsed="false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customFormat="false" ht="71.25" hidden="false" customHeight="true" outlineLevel="0" collapsed="false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customFormat="false" ht="71.25" hidden="false" customHeight="true" outlineLevel="0" collapsed="false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customFormat="false" ht="71.25" hidden="false" customHeight="true" outlineLevel="0" collapsed="false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customFormat="false" ht="71.25" hidden="false" customHeight="true" outlineLevel="0" collapsed="false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customFormat="false" ht="71.25" hidden="false" customHeight="true" outlineLevel="0" collapsed="false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customFormat="false" ht="71.25" hidden="false" customHeight="true" outlineLevel="0" collapsed="false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customFormat="false" ht="71.25" hidden="false" customHeight="true" outlineLevel="0" collapsed="false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customFormat="false" ht="71.25" hidden="false" customHeight="true" outlineLevel="0" collapsed="false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customFormat="false" ht="71.25" hidden="false" customHeight="true" outlineLevel="0" collapsed="false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customFormat="false" ht="71.25" hidden="false" customHeight="true" outlineLevel="0" collapsed="false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customFormat="false" ht="71.25" hidden="false" customHeight="true" outlineLevel="0" collapsed="false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customFormat="false" ht="71.25" hidden="false" customHeight="true" outlineLevel="0" collapsed="false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customFormat="false" ht="71.25" hidden="false" customHeight="true" outlineLevel="0" collapsed="false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customFormat="false" ht="71.25" hidden="false" customHeight="true" outlineLevel="0" collapsed="false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customFormat="false" ht="71.25" hidden="false" customHeight="true" outlineLevel="0" collapsed="false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customFormat="false" ht="71.25" hidden="false" customHeight="true" outlineLevel="0" collapsed="false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customFormat="false" ht="71.25" hidden="false" customHeight="true" outlineLevel="0" collapsed="false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customFormat="false" ht="71.25" hidden="false" customHeight="true" outlineLevel="0" collapsed="false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customFormat="false" ht="71.25" hidden="false" customHeight="true" outlineLevel="0" collapsed="false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customFormat="false" ht="71.25" hidden="false" customHeight="true" outlineLevel="0" collapsed="false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customFormat="false" ht="71.25" hidden="false" customHeight="true" outlineLevel="0" collapsed="false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customFormat="false" ht="71.25" hidden="false" customHeight="true" outlineLevel="0" collapsed="false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customFormat="false" ht="71.25" hidden="false" customHeight="true" outlineLevel="0" collapsed="false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customFormat="false" ht="71.25" hidden="false" customHeight="true" outlineLevel="0" collapsed="false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customFormat="false" ht="71.25" hidden="false" customHeight="true" outlineLevel="0" collapsed="false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customFormat="false" ht="71.25" hidden="false" customHeight="true" outlineLevel="0" collapsed="false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customFormat="false" ht="71.25" hidden="false" customHeight="true" outlineLevel="0" collapsed="false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customFormat="false" ht="71.25" hidden="false" customHeight="true" outlineLevel="0" collapsed="false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customFormat="false" ht="71.25" hidden="false" customHeight="true" outlineLevel="0" collapsed="false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customFormat="false" ht="71.25" hidden="false" customHeight="true" outlineLevel="0" collapsed="false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customFormat="false" ht="71.25" hidden="false" customHeight="true" outlineLevel="0" collapsed="false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customFormat="false" ht="71.25" hidden="false" customHeight="true" outlineLevel="0" collapsed="false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customFormat="false" ht="71.25" hidden="false" customHeight="true" outlineLevel="0" collapsed="false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customFormat="false" ht="71.25" hidden="false" customHeight="true" outlineLevel="0" collapsed="false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customFormat="false" ht="71.25" hidden="false" customHeight="true" outlineLevel="0" collapsed="false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customFormat="false" ht="71.25" hidden="false" customHeight="true" outlineLevel="0" collapsed="false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customFormat="false" ht="71.25" hidden="false" customHeight="true" outlineLevel="0" collapsed="false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customFormat="false" ht="71.25" hidden="false" customHeight="true" outlineLevel="0" collapsed="false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customFormat="false" ht="71.25" hidden="false" customHeight="true" outlineLevel="0" collapsed="false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customFormat="false" ht="71.25" hidden="false" customHeight="true" outlineLevel="0" collapsed="false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customFormat="false" ht="71.25" hidden="false" customHeight="true" outlineLevel="0" collapsed="false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customFormat="false" ht="71.25" hidden="false" customHeight="true" outlineLevel="0" collapsed="false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customFormat="false" ht="71.25" hidden="false" customHeight="true" outlineLevel="0" collapsed="false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customFormat="false" ht="71.25" hidden="false" customHeight="true" outlineLevel="0" collapsed="false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customFormat="false" ht="71.25" hidden="false" customHeight="true" outlineLevel="0" collapsed="false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customFormat="false" ht="71.25" hidden="false" customHeight="true" outlineLevel="0" collapsed="false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customFormat="false" ht="71.25" hidden="false" customHeight="true" outlineLevel="0" collapsed="false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customFormat="false" ht="71.25" hidden="false" customHeight="true" outlineLevel="0" collapsed="false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customFormat="false" ht="71.25" hidden="false" customHeight="true" outlineLevel="0" collapsed="false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customFormat="false" ht="71.25" hidden="false" customHeight="true" outlineLevel="0" collapsed="false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customFormat="false" ht="71.25" hidden="false" customHeight="true" outlineLevel="0" collapsed="false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customFormat="false" ht="71.25" hidden="false" customHeight="true" outlineLevel="0" collapsed="false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customFormat="false" ht="71.25" hidden="false" customHeight="true" outlineLevel="0" collapsed="false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customFormat="false" ht="71.25" hidden="false" customHeight="true" outlineLevel="0" collapsed="false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customFormat="false" ht="71.25" hidden="false" customHeight="true" outlineLevel="0" collapsed="false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customFormat="false" ht="71.25" hidden="false" customHeight="true" outlineLevel="0" collapsed="false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customFormat="false" ht="71.25" hidden="false" customHeight="true" outlineLevel="0" collapsed="false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customFormat="false" ht="71.25" hidden="false" customHeight="true" outlineLevel="0" collapsed="false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customFormat="false" ht="71.25" hidden="false" customHeight="true" outlineLevel="0" collapsed="false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customFormat="false" ht="71.25" hidden="false" customHeight="true" outlineLevel="0" collapsed="false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customFormat="false" ht="71.25" hidden="false" customHeight="true" outlineLevel="0" collapsed="false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customFormat="false" ht="71.25" hidden="false" customHeight="true" outlineLevel="0" collapsed="false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customFormat="false" ht="71.25" hidden="false" customHeight="true" outlineLevel="0" collapsed="false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customFormat="false" ht="71.25" hidden="false" customHeight="true" outlineLevel="0" collapsed="false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customFormat="false" ht="71.25" hidden="false" customHeight="true" outlineLevel="0" collapsed="false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customFormat="false" ht="71.25" hidden="false" customHeight="true" outlineLevel="0" collapsed="false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customFormat="false" ht="71.25" hidden="false" customHeight="true" outlineLevel="0" collapsed="false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customFormat="false" ht="71.25" hidden="false" customHeight="true" outlineLevel="0" collapsed="false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customFormat="false" ht="71.25" hidden="false" customHeight="true" outlineLevel="0" collapsed="false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customFormat="false" ht="71.25" hidden="false" customHeight="true" outlineLevel="0" collapsed="false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customFormat="false" ht="71.25" hidden="false" customHeight="true" outlineLevel="0" collapsed="false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customFormat="false" ht="71.25" hidden="false" customHeight="true" outlineLevel="0" collapsed="false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customFormat="false" ht="71.25" hidden="false" customHeight="true" outlineLevel="0" collapsed="false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customFormat="false" ht="71.25" hidden="false" customHeight="true" outlineLevel="0" collapsed="false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customFormat="false" ht="71.25" hidden="false" customHeight="true" outlineLevel="0" collapsed="false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customFormat="false" ht="71.25" hidden="false" customHeight="true" outlineLevel="0" collapsed="false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customFormat="false" ht="71.25" hidden="false" customHeight="true" outlineLevel="0" collapsed="false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customFormat="false" ht="71.25" hidden="false" customHeight="true" outlineLevel="0" collapsed="false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customFormat="false" ht="71.25" hidden="false" customHeight="true" outlineLevel="0" collapsed="false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customFormat="false" ht="71.25" hidden="false" customHeight="true" outlineLevel="0" collapsed="false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customFormat="false" ht="71.25" hidden="false" customHeight="true" outlineLevel="0" collapsed="false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customFormat="false" ht="71.25" hidden="false" customHeight="true" outlineLevel="0" collapsed="false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customFormat="false" ht="71.25" hidden="false" customHeight="true" outlineLevel="0" collapsed="false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customFormat="false" ht="71.25" hidden="false" customHeight="true" outlineLevel="0" collapsed="false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customFormat="false" ht="71.25" hidden="false" customHeight="true" outlineLevel="0" collapsed="false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customFormat="false" ht="71.25" hidden="false" customHeight="true" outlineLevel="0" collapsed="false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customFormat="false" ht="71.25" hidden="false" customHeight="true" outlineLevel="0" collapsed="false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customFormat="false" ht="71.25" hidden="false" customHeight="true" outlineLevel="0" collapsed="false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customFormat="false" ht="71.25" hidden="false" customHeight="true" outlineLevel="0" collapsed="false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customFormat="false" ht="71.25" hidden="false" customHeight="true" outlineLevel="0" collapsed="false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customFormat="false" ht="71.25" hidden="false" customHeight="true" outlineLevel="0" collapsed="false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customFormat="false" ht="71.25" hidden="false" customHeight="true" outlineLevel="0" collapsed="false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customFormat="false" ht="71.25" hidden="false" customHeight="true" outlineLevel="0" collapsed="false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customFormat="false" ht="71.25" hidden="false" customHeight="true" outlineLevel="0" collapsed="false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customFormat="false" ht="71.25" hidden="false" customHeight="true" outlineLevel="0" collapsed="false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customFormat="false" ht="71.25" hidden="false" customHeight="true" outlineLevel="0" collapsed="false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customFormat="false" ht="71.25" hidden="false" customHeight="true" outlineLevel="0" collapsed="false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customFormat="false" ht="71.25" hidden="false" customHeight="true" outlineLevel="0" collapsed="false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customFormat="false" ht="71.25" hidden="false" customHeight="true" outlineLevel="0" collapsed="false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customFormat="false" ht="71.25" hidden="false" customHeight="true" outlineLevel="0" collapsed="false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customFormat="false" ht="71.25" hidden="false" customHeight="true" outlineLevel="0" collapsed="false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customFormat="false" ht="71.25" hidden="false" customHeight="true" outlineLevel="0" collapsed="false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customFormat="false" ht="71.25" hidden="false" customHeight="true" outlineLevel="0" collapsed="false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customFormat="false" ht="71.25" hidden="false" customHeight="true" outlineLevel="0" collapsed="false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customFormat="false" ht="71.25" hidden="false" customHeight="true" outlineLevel="0" collapsed="false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customFormat="false" ht="71.25" hidden="false" customHeight="true" outlineLevel="0" collapsed="false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customFormat="false" ht="71.25" hidden="false" customHeight="true" outlineLevel="0" collapsed="false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customFormat="false" ht="71.25" hidden="false" customHeight="true" outlineLevel="0" collapsed="false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customFormat="false" ht="71.25" hidden="false" customHeight="true" outlineLevel="0" collapsed="false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customFormat="false" ht="71.25" hidden="false" customHeight="true" outlineLevel="0" collapsed="false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customFormat="false" ht="71.25" hidden="false" customHeight="true" outlineLevel="0" collapsed="false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customFormat="false" ht="71.25" hidden="false" customHeight="true" outlineLevel="0" collapsed="false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customFormat="false" ht="71.25" hidden="false" customHeight="true" outlineLevel="0" collapsed="false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customFormat="false" ht="71.25" hidden="false" customHeight="true" outlineLevel="0" collapsed="false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customFormat="false" ht="71.25" hidden="false" customHeight="true" outlineLevel="0" collapsed="false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customFormat="false" ht="71.25" hidden="false" customHeight="true" outlineLevel="0" collapsed="false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customFormat="false" ht="71.25" hidden="false" customHeight="true" outlineLevel="0" collapsed="false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customFormat="false" ht="71.25" hidden="false" customHeight="true" outlineLevel="0" collapsed="false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customFormat="false" ht="71.25" hidden="false" customHeight="true" outlineLevel="0" collapsed="false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customFormat="false" ht="71.25" hidden="false" customHeight="true" outlineLevel="0" collapsed="false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customFormat="false" ht="71.25" hidden="false" customHeight="true" outlineLevel="0" collapsed="false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customFormat="false" ht="71.25" hidden="false" customHeight="true" outlineLevel="0" collapsed="false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customFormat="false" ht="71.25" hidden="false" customHeight="true" outlineLevel="0" collapsed="false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customFormat="false" ht="71.25" hidden="false" customHeight="true" outlineLevel="0" collapsed="false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customFormat="false" ht="71.25" hidden="false" customHeight="true" outlineLevel="0" collapsed="false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customFormat="false" ht="71.25" hidden="false" customHeight="true" outlineLevel="0" collapsed="false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customFormat="false" ht="71.25" hidden="false" customHeight="true" outlineLevel="0" collapsed="false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customFormat="false" ht="71.25" hidden="false" customHeight="true" outlineLevel="0" collapsed="false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customFormat="false" ht="71.25" hidden="false" customHeight="true" outlineLevel="0" collapsed="false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customFormat="false" ht="71.25" hidden="false" customHeight="true" outlineLevel="0" collapsed="false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customFormat="false" ht="71.25" hidden="false" customHeight="true" outlineLevel="0" collapsed="false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customFormat="false" ht="71.25" hidden="false" customHeight="true" outlineLevel="0" collapsed="false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customFormat="false" ht="71.25" hidden="false" customHeight="true" outlineLevel="0" collapsed="false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customFormat="false" ht="71.25" hidden="false" customHeight="true" outlineLevel="0" collapsed="false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customFormat="false" ht="71.25" hidden="false" customHeight="true" outlineLevel="0" collapsed="false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customFormat="false" ht="71.25" hidden="false" customHeight="true" outlineLevel="0" collapsed="false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customFormat="false" ht="71.25" hidden="false" customHeight="true" outlineLevel="0" collapsed="false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customFormat="false" ht="71.25" hidden="false" customHeight="true" outlineLevel="0" collapsed="false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customFormat="false" ht="71.25" hidden="false" customHeight="true" outlineLevel="0" collapsed="false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customFormat="false" ht="71.25" hidden="false" customHeight="true" outlineLevel="0" collapsed="false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customFormat="false" ht="71.25" hidden="false" customHeight="true" outlineLevel="0" collapsed="false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customFormat="false" ht="71.25" hidden="false" customHeight="true" outlineLevel="0" collapsed="false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customFormat="false" ht="71.25" hidden="false" customHeight="true" outlineLevel="0" collapsed="false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customFormat="false" ht="71.25" hidden="false" customHeight="true" outlineLevel="0" collapsed="false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customFormat="false" ht="71.25" hidden="false" customHeight="true" outlineLevel="0" collapsed="false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customFormat="false" ht="71.25" hidden="false" customHeight="true" outlineLevel="0" collapsed="false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customFormat="false" ht="71.25" hidden="false" customHeight="true" outlineLevel="0" collapsed="false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customFormat="false" ht="71.25" hidden="false" customHeight="true" outlineLevel="0" collapsed="false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customFormat="false" ht="71.25" hidden="false" customHeight="true" outlineLevel="0" collapsed="false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customFormat="false" ht="71.25" hidden="false" customHeight="true" outlineLevel="0" collapsed="false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customFormat="false" ht="71.25" hidden="false" customHeight="true" outlineLevel="0" collapsed="false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customFormat="false" ht="71.25" hidden="false" customHeight="true" outlineLevel="0" collapsed="false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customFormat="false" ht="71.25" hidden="false" customHeight="true" outlineLevel="0" collapsed="false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customFormat="false" ht="71.25" hidden="false" customHeight="true" outlineLevel="0" collapsed="false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customFormat="false" ht="71.25" hidden="false" customHeight="true" outlineLevel="0" collapsed="false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customFormat="false" ht="71.25" hidden="false" customHeight="true" outlineLevel="0" collapsed="false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customFormat="false" ht="71.25" hidden="false" customHeight="true" outlineLevel="0" collapsed="false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customFormat="false" ht="71.25" hidden="false" customHeight="true" outlineLevel="0" collapsed="false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customFormat="false" ht="71.25" hidden="false" customHeight="true" outlineLevel="0" collapsed="false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customFormat="false" ht="71.25" hidden="false" customHeight="true" outlineLevel="0" collapsed="false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customFormat="false" ht="71.25" hidden="false" customHeight="true" outlineLevel="0" collapsed="false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customFormat="false" ht="71.25" hidden="false" customHeight="true" outlineLevel="0" collapsed="false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customFormat="false" ht="71.25" hidden="false" customHeight="true" outlineLevel="0" collapsed="false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customFormat="false" ht="71.25" hidden="false" customHeight="true" outlineLevel="0" collapsed="false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customFormat="false" ht="71.25" hidden="false" customHeight="true" outlineLevel="0" collapsed="false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customFormat="false" ht="71.25" hidden="false" customHeight="true" outlineLevel="0" collapsed="false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customFormat="false" ht="71.25" hidden="false" customHeight="true" outlineLevel="0" collapsed="false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customFormat="false" ht="71.25" hidden="false" customHeight="true" outlineLevel="0" collapsed="false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customFormat="false" ht="71.25" hidden="false" customHeight="true" outlineLevel="0" collapsed="false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customFormat="false" ht="71.25" hidden="false" customHeight="true" outlineLevel="0" collapsed="false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customFormat="false" ht="71.25" hidden="false" customHeight="true" outlineLevel="0" collapsed="false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customFormat="false" ht="71.25" hidden="false" customHeight="true" outlineLevel="0" collapsed="false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customFormat="false" ht="71.25" hidden="false" customHeight="true" outlineLevel="0" collapsed="false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customFormat="false" ht="71.25" hidden="false" customHeight="true" outlineLevel="0" collapsed="false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customFormat="false" ht="71.25" hidden="false" customHeight="true" outlineLevel="0" collapsed="false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customFormat="false" ht="71.25" hidden="false" customHeight="true" outlineLevel="0" collapsed="false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customFormat="false" ht="71.25" hidden="false" customHeight="true" outlineLevel="0" collapsed="false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customFormat="false" ht="71.25" hidden="false" customHeight="true" outlineLevel="0" collapsed="false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customFormat="false" ht="71.25" hidden="false" customHeight="true" outlineLevel="0" collapsed="false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customFormat="false" ht="71.25" hidden="false" customHeight="true" outlineLevel="0" collapsed="false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customFormat="false" ht="71.25" hidden="false" customHeight="true" outlineLevel="0" collapsed="false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customFormat="false" ht="71.25" hidden="false" customHeight="true" outlineLevel="0" collapsed="false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customFormat="false" ht="71.25" hidden="false" customHeight="true" outlineLevel="0" collapsed="false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customFormat="false" ht="71.25" hidden="false" customHeight="true" outlineLevel="0" collapsed="false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customFormat="false" ht="71.25" hidden="false" customHeight="true" outlineLevel="0" collapsed="false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customFormat="false" ht="71.25" hidden="false" customHeight="true" outlineLevel="0" collapsed="false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customFormat="false" ht="71.25" hidden="false" customHeight="true" outlineLevel="0" collapsed="false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customFormat="false" ht="71.25" hidden="false" customHeight="true" outlineLevel="0" collapsed="false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customFormat="false" ht="71.25" hidden="false" customHeight="true" outlineLevel="0" collapsed="false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customFormat="false" ht="71.25" hidden="false" customHeight="true" outlineLevel="0" collapsed="false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customFormat="false" ht="71.25" hidden="false" customHeight="true" outlineLevel="0" collapsed="false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customFormat="false" ht="71.25" hidden="false" customHeight="true" outlineLevel="0" collapsed="false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customFormat="false" ht="71.25" hidden="false" customHeight="true" outlineLevel="0" collapsed="false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customFormat="false" ht="71.25" hidden="false" customHeight="true" outlineLevel="0" collapsed="false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customFormat="false" ht="71.25" hidden="false" customHeight="true" outlineLevel="0" collapsed="false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customFormat="false" ht="71.25" hidden="false" customHeight="true" outlineLevel="0" collapsed="false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customFormat="false" ht="71.25" hidden="false" customHeight="true" outlineLevel="0" collapsed="false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customFormat="false" ht="71.25" hidden="false" customHeight="true" outlineLevel="0" collapsed="false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customFormat="false" ht="71.25" hidden="false" customHeight="true" outlineLevel="0" collapsed="false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customFormat="false" ht="71.25" hidden="false" customHeight="true" outlineLevel="0" collapsed="false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customFormat="false" ht="71.25" hidden="false" customHeight="true" outlineLevel="0" collapsed="false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customFormat="false" ht="71.25" hidden="false" customHeight="true" outlineLevel="0" collapsed="false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customFormat="false" ht="71.25" hidden="false" customHeight="true" outlineLevel="0" collapsed="false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customFormat="false" ht="71.25" hidden="false" customHeight="true" outlineLevel="0" collapsed="false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customFormat="false" ht="71.25" hidden="false" customHeight="true" outlineLevel="0" collapsed="false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customFormat="false" ht="71.25" hidden="false" customHeight="true" outlineLevel="0" collapsed="false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customFormat="false" ht="71.25" hidden="false" customHeight="true" outlineLevel="0" collapsed="false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customFormat="false" ht="71.25" hidden="false" customHeight="true" outlineLevel="0" collapsed="false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customFormat="false" ht="71.25" hidden="false" customHeight="true" outlineLevel="0" collapsed="false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customFormat="false" ht="71.25" hidden="false" customHeight="true" outlineLevel="0" collapsed="false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customFormat="false" ht="71.25" hidden="false" customHeight="true" outlineLevel="0" collapsed="false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customFormat="false" ht="71.25" hidden="false" customHeight="true" outlineLevel="0" collapsed="false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customFormat="false" ht="71.25" hidden="false" customHeight="true" outlineLevel="0" collapsed="false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customFormat="false" ht="71.25" hidden="false" customHeight="true" outlineLevel="0" collapsed="false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customFormat="false" ht="71.25" hidden="false" customHeight="true" outlineLevel="0" collapsed="false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customFormat="false" ht="71.25" hidden="false" customHeight="true" outlineLevel="0" collapsed="false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customFormat="false" ht="71.25" hidden="false" customHeight="true" outlineLevel="0" collapsed="false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customFormat="false" ht="71.25" hidden="false" customHeight="true" outlineLevel="0" collapsed="false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customFormat="false" ht="71.25" hidden="false" customHeight="true" outlineLevel="0" collapsed="false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customFormat="false" ht="71.25" hidden="false" customHeight="true" outlineLevel="0" collapsed="false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1048576" customFormat="false" ht="12.8" hidden="false" customHeight="true" outlineLevel="0" collapsed="false"/>
  </sheetData>
  <mergeCells count="21">
    <mergeCell ref="A1:K2"/>
    <mergeCell ref="E3:K3"/>
    <mergeCell ref="A5:A8"/>
    <mergeCell ref="I5:I7"/>
    <mergeCell ref="A9:A18"/>
    <mergeCell ref="B9:B10"/>
    <mergeCell ref="I9:I18"/>
    <mergeCell ref="B11:B12"/>
    <mergeCell ref="B13:B18"/>
    <mergeCell ref="G13:G17"/>
    <mergeCell ref="J13:J17"/>
    <mergeCell ref="K13:K17"/>
    <mergeCell ref="L13:L17"/>
    <mergeCell ref="A20:A30"/>
    <mergeCell ref="C20:C21"/>
    <mergeCell ref="C22:C25"/>
    <mergeCell ref="B27:B31"/>
    <mergeCell ref="I27:I30"/>
    <mergeCell ref="J27:J31"/>
    <mergeCell ref="K27:K31"/>
    <mergeCell ref="L27:L31"/>
  </mergeCells>
  <printOptions headings="false" gridLines="false" gridLinesSet="true" horizontalCentered="false" verticalCentered="false"/>
  <pageMargins left="0.445138888888889" right="0.141666666666667" top="0.138888888888889" bottom="0.376388888888889" header="0" footer="0"/>
  <pageSetup paperSize="9" scale="49" fitToWidth="1" fitToHeight="1" pageOrder="overThenDown" orientation="landscape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476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cp:lastPrinted>2023-05-08T12:56:30Z</cp:lastPrinted>
  <dcterms:modified xsi:type="dcterms:W3CDTF">2023-05-10T20:06:08Z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